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B7493DF7-F292-472A-A13C-148F66DB15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22" i="1"/>
  <c r="H22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3" i="1" l="1"/>
  <c r="I12" i="1"/>
  <c r="I4" i="1"/>
  <c r="I22" i="1"/>
  <c r="I16" i="1" l="1"/>
  <c r="I5" i="1" l="1"/>
  <c r="I6" i="1"/>
  <c r="I7" i="1"/>
  <c r="I9" i="1"/>
  <c r="I8" i="1"/>
  <c r="I10" i="1"/>
  <c r="I11" i="1"/>
  <c r="I13" i="1"/>
  <c r="I14" i="1"/>
  <c r="I15" i="1"/>
  <c r="I17" i="1"/>
  <c r="I18" i="1"/>
  <c r="I19" i="1"/>
  <c r="I20" i="1"/>
  <c r="I21" i="1"/>
  <c r="H23" i="1" s="1"/>
  <c r="I23" i="1" l="1"/>
</calcChain>
</file>

<file path=xl/sharedStrings.xml><?xml version="1.0" encoding="utf-8"?>
<sst xmlns="http://schemas.openxmlformats.org/spreadsheetml/2006/main" count="70" uniqueCount="54">
  <si>
    <t>Lp</t>
  </si>
  <si>
    <t>j.m.</t>
  </si>
  <si>
    <t>cena jed.netto</t>
  </si>
  <si>
    <t>st%</t>
  </si>
  <si>
    <t>VAT</t>
  </si>
  <si>
    <t>op.</t>
  </si>
  <si>
    <t>szt</t>
  </si>
  <si>
    <t>szt.</t>
  </si>
  <si>
    <t>Mydło w płynie nie gorsze niż Attis , pojemnośc: 5l</t>
  </si>
  <si>
    <t>Płyn 5 l usuwa zanieczyszczenia ze wszystkich powierzchni zmywalnych,stosowany  do zmywania podłóg i ścian oraz  usuwania silnych zabrudzeń, nie goszy iniż ajax</t>
  </si>
  <si>
    <t>Preparat do pielęgnacji mebli, usuwa szkutecznie zabrudzenia oraz kurz, zawiera składnik antystatyczny, rozpylacz 400 ml nie gorszy niż gold wax</t>
  </si>
  <si>
    <t>Ręcznik kuchenny papierowy nie gorszy niż Foxy, opakowanie 2 rolki, dwuwarstwowy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</si>
  <si>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</si>
  <si>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</si>
  <si>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15 sztuk, wymiary: 48 x 58 cm, grubość: 25 µm, folia: LDPE</t>
  </si>
  <si>
    <t>Razem:</t>
  </si>
  <si>
    <t>Ściereczki uniwersalne nie gorsze niż PRIMA MAXI "Jak bawełna" 10szt w op.</t>
  </si>
  <si>
    <t>Papier toaletowy biały, 12 rolek miękki wytrzymały dwie miękkie warstwy połaczone estetycznym tłoczeniem</t>
  </si>
  <si>
    <t>Ręczniki papierowe dwustronne, paczka 200 listków, dobrze wchłaniajace wodę, białe</t>
  </si>
  <si>
    <t>Załącznik Nr 2</t>
  </si>
  <si>
    <t>Płyn do naczyń nie gorszy niż Ludwik, pojemność: 5l, pH neutralne dla skóry, gęsta konsystencja, delikatny miętowy zapach, łagodny dla dłoni, biodegradacyjny.</t>
  </si>
  <si>
    <t>19.</t>
  </si>
  <si>
    <t>Mleczko do czyszczenia z mikrokryształkami 
Usuwa zabrudzenia jak: przypieczony tłuszcz, przypalone jedzenie, plamy z kamienia w łazience, nie gorszy jak CIF, pojemność: 750 ml</t>
  </si>
  <si>
    <t>Płyn do dezynfekcji wc nie gorszy niż Domestos, pojemność 750 ml, zawierający substancje wybielające, żelowa konsystencja, doskonale radzi sobie z likwidacją bakterii, grzybów i zarazków.</t>
  </si>
  <si>
    <t>1.</t>
  </si>
  <si>
    <t>4.</t>
  </si>
  <si>
    <t>8.</t>
  </si>
  <si>
    <t>9.</t>
  </si>
  <si>
    <t>10.</t>
  </si>
  <si>
    <t>12.</t>
  </si>
  <si>
    <t>14.</t>
  </si>
  <si>
    <t>15.</t>
  </si>
  <si>
    <t>18.</t>
  </si>
  <si>
    <t>21.</t>
  </si>
  <si>
    <t>Nazwa towaru</t>
  </si>
  <si>
    <t>Wartość netto</t>
  </si>
  <si>
    <t>Wartość brutto</t>
  </si>
  <si>
    <t>Ilość</t>
  </si>
  <si>
    <t>Płyn do paneli SIDOLUX 5L</t>
  </si>
  <si>
    <t>Płyn przeciw kurzowi w aerozolu 300 ml do czyszczenia wszystkich rodzajów powierzchni, nie gorszy niż Pronto</t>
  </si>
  <si>
    <t>Żel do WC z aplikatorem, krążek żelowy, niebieski</t>
  </si>
  <si>
    <t>3.</t>
  </si>
  <si>
    <t>7.</t>
  </si>
  <si>
    <t>11.</t>
  </si>
  <si>
    <t>13.</t>
  </si>
  <si>
    <t>16.</t>
  </si>
  <si>
    <t>17.</t>
  </si>
  <si>
    <t>20.</t>
  </si>
  <si>
    <t>22.</t>
  </si>
  <si>
    <t>Dozownik do mydła na baterie 1000ml</t>
  </si>
  <si>
    <t>Ścierka do podłogi, wydajna, nie pozostawiająca kłaczków, superchłonna i szybkoschnąca nie gorsza niż Kuchcik, opakowanie : 3szt</t>
  </si>
  <si>
    <t>Zmywak kuchenny nie gorszy niż Jan niezbędny, z mocnej, chłonnej gąbki o wymiarach 9,5x6,5x3cm, efektywnie likwiduje brud i tłuszcz, opak.: 10 szt</t>
  </si>
  <si>
    <t>PCUW</t>
  </si>
  <si>
    <t>Cz. I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</si>
</sst>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4" fillId="0" borderId="1" xfId="0" applyFont="1" applyBorder="1" applyAlignment="1" applyProtection="1">
      <alignment vertical="top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 applyProtection="1">
      <alignment vertical="top"/>
      <protection locked="0"/>
    </xf>
    <xf numFmtId="4" fontId="5" fillId="0" borderId="1" xfId="0" applyNumberFormat="1" applyFont="1" applyBorder="1" applyProtection="1">
      <protection locked="0"/>
    </xf>
    <xf numFmtId="4" fontId="2" fillId="0" borderId="0" xfId="0" applyNumberFormat="1" applyFont="1" applyProtection="1">
      <protection locked="0"/>
    </xf>
    <xf numFmtId="4" fontId="5" fillId="0" borderId="1" xfId="0" applyNumberFormat="1" applyFont="1" applyBorder="1" applyAlignment="1" applyProtection="1">
      <alignment vertical="top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0" fontId="7" fillId="0" borderId="0" xfId="0" applyFont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70" zoomScaleNormal="70" workbookViewId="0">
      <selection activeCell="H5" sqref="H5"/>
    </sheetView>
  </sheetViews>
  <sheetFormatPr defaultColWidth="9.109375" defaultRowHeight="15" x14ac:dyDescent="0.25"/>
  <cols>
    <col min="1" max="1" width="5" style="1" customWidth="1"/>
    <col min="2" max="2" width="48.44140625" style="1" customWidth="1"/>
    <col min="3" max="4" width="11.5546875" style="1" customWidth="1"/>
    <col min="5" max="5" width="17.6640625" style="1" customWidth="1"/>
    <col min="6" max="6" width="16.6640625" style="1" customWidth="1"/>
    <col min="7" max="7" width="10.33203125" style="1" customWidth="1"/>
    <col min="8" max="8" width="9.109375" style="1"/>
    <col min="9" max="9" width="19" style="1" customWidth="1"/>
    <col min="10" max="16384" width="9.109375" style="1"/>
  </cols>
  <sheetData>
    <row r="1" spans="1:9" ht="18" x14ac:dyDescent="0.35">
      <c r="A1" s="2"/>
      <c r="B1" s="16" t="s">
        <v>53</v>
      </c>
      <c r="C1" s="2"/>
      <c r="D1" s="2"/>
      <c r="E1" s="2"/>
      <c r="G1" s="2"/>
      <c r="H1" s="2"/>
      <c r="I1" s="3" t="s">
        <v>19</v>
      </c>
    </row>
    <row r="2" spans="1:9" ht="15.6" x14ac:dyDescent="0.3">
      <c r="A2" s="2"/>
      <c r="B2" s="3" t="s">
        <v>52</v>
      </c>
      <c r="C2" s="2"/>
      <c r="D2" s="2"/>
      <c r="E2" s="2"/>
      <c r="F2" s="2"/>
      <c r="G2" s="2"/>
      <c r="H2" s="2"/>
      <c r="I2" s="2"/>
    </row>
    <row r="3" spans="1:9" ht="15.6" x14ac:dyDescent="0.3">
      <c r="A3" s="5" t="s">
        <v>0</v>
      </c>
      <c r="B3" s="5" t="s">
        <v>34</v>
      </c>
      <c r="C3" s="5" t="s">
        <v>1</v>
      </c>
      <c r="D3" s="5" t="s">
        <v>37</v>
      </c>
      <c r="E3" s="5" t="s">
        <v>2</v>
      </c>
      <c r="F3" s="5" t="s">
        <v>35</v>
      </c>
      <c r="G3" s="5" t="s">
        <v>3</v>
      </c>
      <c r="H3" s="5" t="s">
        <v>4</v>
      </c>
      <c r="I3" s="5" t="s">
        <v>36</v>
      </c>
    </row>
    <row r="4" spans="1:9" ht="15.6" x14ac:dyDescent="0.3">
      <c r="A4" s="4" t="s">
        <v>24</v>
      </c>
      <c r="B4" s="7" t="s">
        <v>49</v>
      </c>
      <c r="C4" s="6" t="s">
        <v>7</v>
      </c>
      <c r="D4" s="6">
        <v>1</v>
      </c>
      <c r="E4" s="8"/>
      <c r="F4" s="10">
        <f t="shared" ref="F4:F20" si="0">E4*D4</f>
        <v>0</v>
      </c>
      <c r="G4" s="10">
        <v>0.23</v>
      </c>
      <c r="H4" s="10">
        <f t="shared" ref="H4:H20" si="1">ROUND(F4*G4,2)</f>
        <v>0</v>
      </c>
      <c r="I4" s="10">
        <f t="shared" ref="I4" si="2">F4+H4</f>
        <v>0</v>
      </c>
    </row>
    <row r="5" spans="1:9" ht="64.8" customHeight="1" x14ac:dyDescent="0.3">
      <c r="A5" s="4" t="s">
        <v>41</v>
      </c>
      <c r="B5" s="7" t="s">
        <v>22</v>
      </c>
      <c r="C5" s="6" t="s">
        <v>6</v>
      </c>
      <c r="D5" s="6">
        <v>2</v>
      </c>
      <c r="E5" s="8"/>
      <c r="F5" s="10">
        <f t="shared" si="0"/>
        <v>0</v>
      </c>
      <c r="G5" s="10">
        <v>0.23</v>
      </c>
      <c r="H5" s="10">
        <f t="shared" si="1"/>
        <v>0</v>
      </c>
      <c r="I5" s="10">
        <f t="shared" ref="I5:I7" si="3">F5+H5</f>
        <v>0</v>
      </c>
    </row>
    <row r="6" spans="1:9" ht="22.2" customHeight="1" x14ac:dyDescent="0.3">
      <c r="A6" s="4" t="s">
        <v>25</v>
      </c>
      <c r="B6" s="7" t="s">
        <v>8</v>
      </c>
      <c r="C6" s="6" t="s">
        <v>6</v>
      </c>
      <c r="D6" s="6">
        <v>2</v>
      </c>
      <c r="E6" s="8"/>
      <c r="F6" s="10">
        <f t="shared" si="0"/>
        <v>0</v>
      </c>
      <c r="G6" s="10">
        <v>0.23</v>
      </c>
      <c r="H6" s="10">
        <f t="shared" si="1"/>
        <v>0</v>
      </c>
      <c r="I6" s="10">
        <f t="shared" si="3"/>
        <v>0</v>
      </c>
    </row>
    <row r="7" spans="1:9" ht="56.25" customHeight="1" x14ac:dyDescent="0.3">
      <c r="A7" s="4" t="s">
        <v>42</v>
      </c>
      <c r="B7" s="7" t="s">
        <v>17</v>
      </c>
      <c r="C7" s="6" t="s">
        <v>5</v>
      </c>
      <c r="D7" s="6">
        <v>45</v>
      </c>
      <c r="E7" s="8"/>
      <c r="F7" s="10">
        <f t="shared" si="0"/>
        <v>0</v>
      </c>
      <c r="G7" s="10">
        <v>0.23</v>
      </c>
      <c r="H7" s="10">
        <f t="shared" si="1"/>
        <v>0</v>
      </c>
      <c r="I7" s="10">
        <f t="shared" si="3"/>
        <v>0</v>
      </c>
    </row>
    <row r="8" spans="1:9" ht="73.2" customHeight="1" x14ac:dyDescent="0.3">
      <c r="A8" s="4" t="s">
        <v>26</v>
      </c>
      <c r="B8" s="7" t="s">
        <v>9</v>
      </c>
      <c r="C8" s="6" t="s">
        <v>6</v>
      </c>
      <c r="D8" s="6">
        <v>1</v>
      </c>
      <c r="E8" s="8"/>
      <c r="F8" s="10">
        <f t="shared" si="0"/>
        <v>0</v>
      </c>
      <c r="G8" s="10">
        <v>0.23</v>
      </c>
      <c r="H8" s="10">
        <f t="shared" si="1"/>
        <v>0</v>
      </c>
      <c r="I8" s="10">
        <f t="shared" ref="I8:I13" si="4">F8+H8</f>
        <v>0</v>
      </c>
    </row>
    <row r="9" spans="1:9" ht="63.6" customHeight="1" x14ac:dyDescent="0.3">
      <c r="A9" s="4" t="s">
        <v>27</v>
      </c>
      <c r="B9" s="7" t="s">
        <v>23</v>
      </c>
      <c r="C9" s="6" t="s">
        <v>6</v>
      </c>
      <c r="D9" s="6">
        <v>2</v>
      </c>
      <c r="E9" s="8"/>
      <c r="F9" s="10">
        <f t="shared" si="0"/>
        <v>0</v>
      </c>
      <c r="G9" s="10">
        <v>0.23</v>
      </c>
      <c r="H9" s="10">
        <f t="shared" si="1"/>
        <v>0</v>
      </c>
      <c r="I9" s="10">
        <f t="shared" si="4"/>
        <v>0</v>
      </c>
    </row>
    <row r="10" spans="1:9" ht="62.4" customHeight="1" x14ac:dyDescent="0.3">
      <c r="A10" s="4" t="s">
        <v>28</v>
      </c>
      <c r="B10" s="7" t="s">
        <v>20</v>
      </c>
      <c r="C10" s="6" t="s">
        <v>6</v>
      </c>
      <c r="D10" s="6">
        <v>1</v>
      </c>
      <c r="E10" s="8"/>
      <c r="F10" s="10">
        <f t="shared" si="0"/>
        <v>0</v>
      </c>
      <c r="G10" s="10">
        <v>0.23</v>
      </c>
      <c r="H10" s="10">
        <f t="shared" si="1"/>
        <v>0</v>
      </c>
      <c r="I10" s="10">
        <f t="shared" si="4"/>
        <v>0</v>
      </c>
    </row>
    <row r="11" spans="1:9" ht="47.25" customHeight="1" x14ac:dyDescent="0.3">
      <c r="A11" s="4" t="s">
        <v>43</v>
      </c>
      <c r="B11" s="7" t="s">
        <v>39</v>
      </c>
      <c r="C11" s="6" t="s">
        <v>6</v>
      </c>
      <c r="D11" s="6">
        <v>1</v>
      </c>
      <c r="E11" s="8"/>
      <c r="F11" s="10">
        <f t="shared" si="0"/>
        <v>0</v>
      </c>
      <c r="G11" s="10">
        <v>0.23</v>
      </c>
      <c r="H11" s="10">
        <f t="shared" si="1"/>
        <v>0</v>
      </c>
      <c r="I11" s="10">
        <f t="shared" si="4"/>
        <v>0</v>
      </c>
    </row>
    <row r="12" spans="1:9" ht="21.75" customHeight="1" x14ac:dyDescent="0.3">
      <c r="A12" s="4" t="s">
        <v>29</v>
      </c>
      <c r="B12" s="14" t="s">
        <v>38</v>
      </c>
      <c r="C12" s="6" t="s">
        <v>6</v>
      </c>
      <c r="D12" s="6">
        <v>1</v>
      </c>
      <c r="E12" s="8"/>
      <c r="F12" s="10">
        <f t="shared" si="0"/>
        <v>0</v>
      </c>
      <c r="G12" s="10">
        <v>0.23</v>
      </c>
      <c r="H12" s="10">
        <f t="shared" si="1"/>
        <v>0</v>
      </c>
      <c r="I12" s="10">
        <f t="shared" si="4"/>
        <v>0</v>
      </c>
    </row>
    <row r="13" spans="1:9" ht="70.5" customHeight="1" x14ac:dyDescent="0.3">
      <c r="A13" s="4" t="s">
        <v>44</v>
      </c>
      <c r="B13" s="7" t="s">
        <v>10</v>
      </c>
      <c r="C13" s="6" t="s">
        <v>6</v>
      </c>
      <c r="D13" s="6">
        <v>2</v>
      </c>
      <c r="E13" s="8"/>
      <c r="F13" s="10">
        <f t="shared" si="0"/>
        <v>0</v>
      </c>
      <c r="G13" s="10">
        <v>0.23</v>
      </c>
      <c r="H13" s="10">
        <f t="shared" si="1"/>
        <v>0</v>
      </c>
      <c r="I13" s="10">
        <f t="shared" si="4"/>
        <v>0</v>
      </c>
    </row>
    <row r="14" spans="1:9" ht="49.5" customHeight="1" x14ac:dyDescent="0.3">
      <c r="A14" s="4" t="s">
        <v>30</v>
      </c>
      <c r="B14" s="7" t="s">
        <v>11</v>
      </c>
      <c r="C14" s="6" t="s">
        <v>5</v>
      </c>
      <c r="D14" s="15">
        <v>30</v>
      </c>
      <c r="E14" s="8"/>
      <c r="F14" s="10">
        <f t="shared" si="0"/>
        <v>0</v>
      </c>
      <c r="G14" s="10">
        <v>0.23</v>
      </c>
      <c r="H14" s="10">
        <f t="shared" si="1"/>
        <v>0</v>
      </c>
      <c r="I14" s="10">
        <f t="shared" ref="I14:I16" si="5">F14+H14</f>
        <v>0</v>
      </c>
    </row>
    <row r="15" spans="1:9" ht="33" customHeight="1" x14ac:dyDescent="0.3">
      <c r="A15" s="4" t="s">
        <v>31</v>
      </c>
      <c r="B15" s="7" t="s">
        <v>18</v>
      </c>
      <c r="C15" s="6" t="s">
        <v>5</v>
      </c>
      <c r="D15" s="15">
        <v>50</v>
      </c>
      <c r="E15" s="8"/>
      <c r="F15" s="10">
        <f t="shared" si="0"/>
        <v>0</v>
      </c>
      <c r="G15" s="10">
        <v>0.23</v>
      </c>
      <c r="H15" s="10">
        <f t="shared" si="1"/>
        <v>0</v>
      </c>
      <c r="I15" s="10">
        <f t="shared" si="5"/>
        <v>0</v>
      </c>
    </row>
    <row r="16" spans="1:9" ht="31.2" x14ac:dyDescent="0.3">
      <c r="A16" s="4" t="s">
        <v>45</v>
      </c>
      <c r="B16" s="7" t="s">
        <v>16</v>
      </c>
      <c r="C16" s="6" t="s">
        <v>5</v>
      </c>
      <c r="D16" s="6">
        <v>3</v>
      </c>
      <c r="E16" s="9"/>
      <c r="F16" s="10">
        <f t="shared" si="0"/>
        <v>0</v>
      </c>
      <c r="G16" s="10">
        <v>0.23</v>
      </c>
      <c r="H16" s="10">
        <f t="shared" si="1"/>
        <v>0</v>
      </c>
      <c r="I16" s="10">
        <f t="shared" si="5"/>
        <v>0</v>
      </c>
    </row>
    <row r="17" spans="1:9" ht="48.6" customHeight="1" x14ac:dyDescent="0.3">
      <c r="A17" s="4" t="s">
        <v>46</v>
      </c>
      <c r="B17" s="7" t="s">
        <v>50</v>
      </c>
      <c r="C17" s="6" t="s">
        <v>5</v>
      </c>
      <c r="D17" s="6">
        <v>1</v>
      </c>
      <c r="E17" s="8"/>
      <c r="F17" s="10">
        <f t="shared" si="0"/>
        <v>0</v>
      </c>
      <c r="G17" s="10">
        <v>0.23</v>
      </c>
      <c r="H17" s="10">
        <f t="shared" si="1"/>
        <v>0</v>
      </c>
      <c r="I17" s="10">
        <f t="shared" ref="I17" si="6">F17+H17</f>
        <v>0</v>
      </c>
    </row>
    <row r="18" spans="1:9" ht="55.5" customHeight="1" x14ac:dyDescent="0.3">
      <c r="A18" s="4" t="s">
        <v>32</v>
      </c>
      <c r="B18" s="7" t="s">
        <v>12</v>
      </c>
      <c r="C18" s="6" t="s">
        <v>6</v>
      </c>
      <c r="D18" s="6">
        <v>1</v>
      </c>
      <c r="E18" s="8"/>
      <c r="F18" s="10">
        <f t="shared" si="0"/>
        <v>0</v>
      </c>
      <c r="G18" s="10">
        <v>0.23</v>
      </c>
      <c r="H18" s="10">
        <f t="shared" si="1"/>
        <v>0</v>
      </c>
      <c r="I18" s="10">
        <f t="shared" ref="I18:I20" si="7">F18+H18</f>
        <v>0</v>
      </c>
    </row>
    <row r="19" spans="1:9" ht="48.75" customHeight="1" x14ac:dyDescent="0.3">
      <c r="A19" s="4" t="s">
        <v>21</v>
      </c>
      <c r="B19" s="7" t="s">
        <v>13</v>
      </c>
      <c r="C19" s="6" t="s">
        <v>5</v>
      </c>
      <c r="D19" s="6">
        <v>1</v>
      </c>
      <c r="E19" s="8"/>
      <c r="F19" s="10">
        <f t="shared" si="0"/>
        <v>0</v>
      </c>
      <c r="G19" s="10">
        <v>0.23</v>
      </c>
      <c r="H19" s="10">
        <f t="shared" si="1"/>
        <v>0</v>
      </c>
      <c r="I19" s="10">
        <f t="shared" si="7"/>
        <v>0</v>
      </c>
    </row>
    <row r="20" spans="1:9" ht="49.5" customHeight="1" x14ac:dyDescent="0.3">
      <c r="A20" s="4" t="s">
        <v>47</v>
      </c>
      <c r="B20" s="7" t="s">
        <v>14</v>
      </c>
      <c r="C20" s="6" t="s">
        <v>5</v>
      </c>
      <c r="D20" s="6">
        <v>3</v>
      </c>
      <c r="E20" s="8"/>
      <c r="F20" s="10">
        <f t="shared" si="0"/>
        <v>0</v>
      </c>
      <c r="G20" s="10">
        <v>0.23</v>
      </c>
      <c r="H20" s="10">
        <f t="shared" si="1"/>
        <v>0</v>
      </c>
      <c r="I20" s="10">
        <f t="shared" si="7"/>
        <v>0</v>
      </c>
    </row>
    <row r="21" spans="1:9" ht="63.6" customHeight="1" x14ac:dyDescent="0.3">
      <c r="A21" s="4" t="s">
        <v>33</v>
      </c>
      <c r="B21" s="7" t="s">
        <v>51</v>
      </c>
      <c r="C21" s="6" t="s">
        <v>5</v>
      </c>
      <c r="D21" s="6">
        <v>1</v>
      </c>
      <c r="E21" s="8"/>
      <c r="F21" s="10">
        <f>E21*D21</f>
        <v>0</v>
      </c>
      <c r="G21" s="10">
        <v>0.23</v>
      </c>
      <c r="H21" s="10">
        <f>ROUND(F21*G21,2)</f>
        <v>0</v>
      </c>
      <c r="I21" s="10">
        <f>F21+H21</f>
        <v>0</v>
      </c>
    </row>
    <row r="22" spans="1:9" ht="25.2" customHeight="1" x14ac:dyDescent="0.3">
      <c r="A22" s="4" t="s">
        <v>48</v>
      </c>
      <c r="B22" s="14" t="s">
        <v>40</v>
      </c>
      <c r="C22" s="6" t="s">
        <v>6</v>
      </c>
      <c r="D22" s="6">
        <v>4</v>
      </c>
      <c r="E22" s="8"/>
      <c r="F22" s="10">
        <f>E22*D22</f>
        <v>0</v>
      </c>
      <c r="G22" s="10">
        <v>0.23</v>
      </c>
      <c r="H22" s="10">
        <f>ROUND(F22*G22,2)</f>
        <v>0</v>
      </c>
      <c r="I22" s="10">
        <f>F22+H22</f>
        <v>0</v>
      </c>
    </row>
    <row r="23" spans="1:9" ht="15.6" x14ac:dyDescent="0.3">
      <c r="A23" s="5" t="s">
        <v>15</v>
      </c>
      <c r="B23" s="4"/>
      <c r="C23" s="4"/>
      <c r="D23" s="4"/>
      <c r="E23" s="4"/>
      <c r="F23" s="13">
        <f>SUM(F4:F22)</f>
        <v>0</v>
      </c>
      <c r="G23" s="11"/>
      <c r="H23" s="13">
        <f>SUM(H4:H22)</f>
        <v>0</v>
      </c>
      <c r="I23" s="11">
        <f>SUM(I4:I22)</f>
        <v>0</v>
      </c>
    </row>
    <row r="24" spans="1:9" x14ac:dyDescent="0.25">
      <c r="F24" s="12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23">
    <sortCondition ref="B4:B23"/>
  </sortState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2021-12-28T11:50:40Z</dcterms:modified>
</cp:coreProperties>
</file>