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.stworzyjanek\Desktop\PCUW\ZAMÓWIENIA ZAPYTANIA\PCUW BIUROWE\2021\"/>
    </mc:Choice>
  </mc:AlternateContent>
  <xr:revisionPtr revIDLastSave="0" documentId="13_ncr:1_{68001969-9F86-4E00-852E-0D20A1D8E6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urowe 2021r" sheetId="1" r:id="rId1"/>
  </sheets>
  <calcPr calcId="191029"/>
</workbook>
</file>

<file path=xl/calcChain.xml><?xml version="1.0" encoding="utf-8"?>
<calcChain xmlns="http://schemas.openxmlformats.org/spreadsheetml/2006/main">
  <c r="E73" i="1" l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G310" i="1"/>
  <c r="G311" i="1"/>
  <c r="H311" i="1" s="1"/>
  <c r="H310" i="1"/>
  <c r="E310" i="1"/>
  <c r="E311" i="1"/>
  <c r="E444" i="1" l="1"/>
  <c r="G444" i="1" l="1"/>
  <c r="H444" i="1" s="1"/>
  <c r="E366" i="1"/>
  <c r="G118" i="1"/>
  <c r="H118" i="1" s="1"/>
  <c r="G366" i="1" l="1"/>
  <c r="H366" i="1" s="1"/>
  <c r="G119" i="1"/>
  <c r="H119" i="1" s="1"/>
  <c r="E378" i="1" l="1"/>
  <c r="G378" i="1" s="1"/>
  <c r="E435" i="1"/>
  <c r="G435" i="1" s="1"/>
  <c r="H378" i="1" l="1"/>
  <c r="H435" i="1"/>
  <c r="E434" i="1"/>
  <c r="E425" i="1"/>
  <c r="G425" i="1" s="1"/>
  <c r="G434" i="1" l="1"/>
  <c r="H434" i="1" s="1"/>
  <c r="H425" i="1"/>
  <c r="E404" i="1"/>
  <c r="E405" i="1"/>
  <c r="G405" i="1" l="1"/>
  <c r="H405" i="1" s="1"/>
  <c r="G404" i="1"/>
  <c r="H404" i="1" s="1"/>
  <c r="E443" i="1"/>
  <c r="G443" i="1" s="1"/>
  <c r="E442" i="1"/>
  <c r="G442" i="1" s="1"/>
  <c r="E441" i="1"/>
  <c r="G441" i="1" s="1"/>
  <c r="H441" i="1" s="1"/>
  <c r="E440" i="1"/>
  <c r="G440" i="1" s="1"/>
  <c r="H440" i="1" s="1"/>
  <c r="E439" i="1"/>
  <c r="G439" i="1" s="1"/>
  <c r="H439" i="1" s="1"/>
  <c r="E438" i="1"/>
  <c r="G438" i="1" s="1"/>
  <c r="H438" i="1" s="1"/>
  <c r="E437" i="1"/>
  <c r="E436" i="1"/>
  <c r="G436" i="1" s="1"/>
  <c r="E433" i="1"/>
  <c r="G433" i="1" s="1"/>
  <c r="H433" i="1" s="1"/>
  <c r="E432" i="1"/>
  <c r="G432" i="1" s="1"/>
  <c r="H432" i="1" s="1"/>
  <c r="E431" i="1"/>
  <c r="G431" i="1" s="1"/>
  <c r="H431" i="1" s="1"/>
  <c r="E430" i="1"/>
  <c r="G430" i="1" s="1"/>
  <c r="H430" i="1" s="1"/>
  <c r="E429" i="1"/>
  <c r="G429" i="1" s="1"/>
  <c r="H429" i="1" s="1"/>
  <c r="E428" i="1"/>
  <c r="G428" i="1" s="1"/>
  <c r="E427" i="1"/>
  <c r="G427" i="1" s="1"/>
  <c r="H427" i="1" s="1"/>
  <c r="E426" i="1"/>
  <c r="G426" i="1" s="1"/>
  <c r="H426" i="1" s="1"/>
  <c r="E424" i="1"/>
  <c r="E423" i="1"/>
  <c r="G423" i="1" s="1"/>
  <c r="H423" i="1" s="1"/>
  <c r="E422" i="1"/>
  <c r="G422" i="1" s="1"/>
  <c r="H422" i="1" s="1"/>
  <c r="E421" i="1"/>
  <c r="E420" i="1"/>
  <c r="E419" i="1"/>
  <c r="G419" i="1" s="1"/>
  <c r="E418" i="1"/>
  <c r="G418" i="1" s="1"/>
  <c r="H418" i="1" s="1"/>
  <c r="E417" i="1"/>
  <c r="G417" i="1" s="1"/>
  <c r="H417" i="1" s="1"/>
  <c r="E416" i="1"/>
  <c r="G416" i="1" s="1"/>
  <c r="H416" i="1" s="1"/>
  <c r="E415" i="1"/>
  <c r="G415" i="1" s="1"/>
  <c r="H415" i="1" s="1"/>
  <c r="E414" i="1"/>
  <c r="E413" i="1"/>
  <c r="E412" i="1"/>
  <c r="G412" i="1" s="1"/>
  <c r="H412" i="1" s="1"/>
  <c r="E411" i="1"/>
  <c r="G411" i="1" s="1"/>
  <c r="H411" i="1" s="1"/>
  <c r="E410" i="1"/>
  <c r="E409" i="1"/>
  <c r="E408" i="1"/>
  <c r="G408" i="1" s="1"/>
  <c r="H408" i="1" s="1"/>
  <c r="E407" i="1"/>
  <c r="E390" i="1"/>
  <c r="G390" i="1" s="1"/>
  <c r="H390" i="1" s="1"/>
  <c r="E391" i="1"/>
  <c r="G391" i="1" s="1"/>
  <c r="H391" i="1" s="1"/>
  <c r="E392" i="1"/>
  <c r="G392" i="1" s="1"/>
  <c r="H392" i="1" s="1"/>
  <c r="E393" i="1"/>
  <c r="G393" i="1" s="1"/>
  <c r="H393" i="1" s="1"/>
  <c r="E394" i="1"/>
  <c r="G394" i="1" s="1"/>
  <c r="E395" i="1"/>
  <c r="G395" i="1" s="1"/>
  <c r="E396" i="1"/>
  <c r="G396" i="1" s="1"/>
  <c r="E397" i="1"/>
  <c r="G397" i="1" s="1"/>
  <c r="E398" i="1"/>
  <c r="G398" i="1" s="1"/>
  <c r="H398" i="1" s="1"/>
  <c r="E399" i="1"/>
  <c r="G399" i="1" s="1"/>
  <c r="H399" i="1" s="1"/>
  <c r="E400" i="1"/>
  <c r="G400" i="1" s="1"/>
  <c r="H400" i="1" s="1"/>
  <c r="E401" i="1"/>
  <c r="G401" i="1" s="1"/>
  <c r="H401" i="1" s="1"/>
  <c r="E402" i="1"/>
  <c r="E403" i="1"/>
  <c r="G403" i="1" s="1"/>
  <c r="E389" i="1"/>
  <c r="G389" i="1" s="1"/>
  <c r="H389" i="1" s="1"/>
  <c r="G407" i="1" l="1"/>
  <c r="E445" i="1"/>
  <c r="G402" i="1"/>
  <c r="H402" i="1" s="1"/>
  <c r="H394" i="1"/>
  <c r="H443" i="1"/>
  <c r="H397" i="1"/>
  <c r="H395" i="1"/>
  <c r="G420" i="1"/>
  <c r="H420" i="1" s="1"/>
  <c r="H396" i="1"/>
  <c r="G409" i="1"/>
  <c r="H409" i="1" s="1"/>
  <c r="E406" i="1"/>
  <c r="H403" i="1"/>
  <c r="G410" i="1"/>
  <c r="H410" i="1" s="1"/>
  <c r="G413" i="1"/>
  <c r="H413" i="1" s="1"/>
  <c r="G424" i="1"/>
  <c r="H424" i="1" s="1"/>
  <c r="G414" i="1"/>
  <c r="H414" i="1" s="1"/>
  <c r="H419" i="1"/>
  <c r="H428" i="1"/>
  <c r="H436" i="1"/>
  <c r="H442" i="1"/>
  <c r="G421" i="1"/>
  <c r="H421" i="1" s="1"/>
  <c r="G437" i="1"/>
  <c r="H437" i="1" s="1"/>
  <c r="H407" i="1" l="1"/>
  <c r="H445" i="1" s="1"/>
  <c r="G445" i="1"/>
  <c r="G406" i="1"/>
  <c r="H406" i="1"/>
  <c r="E379" i="1" l="1"/>
  <c r="E380" i="1"/>
  <c r="E381" i="1"/>
  <c r="E382" i="1"/>
  <c r="E383" i="1"/>
  <c r="G383" i="1" s="1"/>
  <c r="E384" i="1"/>
  <c r="G384" i="1" s="1"/>
  <c r="E385" i="1"/>
  <c r="E386" i="1"/>
  <c r="E387" i="1"/>
  <c r="G387" i="1" s="1"/>
  <c r="E377" i="1"/>
  <c r="E376" i="1"/>
  <c r="E375" i="1"/>
  <c r="E374" i="1"/>
  <c r="G374" i="1" s="1"/>
  <c r="H374" i="1" s="1"/>
  <c r="E373" i="1"/>
  <c r="G373" i="1" s="1"/>
  <c r="E372" i="1"/>
  <c r="E371" i="1"/>
  <c r="G371" i="1" s="1"/>
  <c r="E370" i="1"/>
  <c r="E369" i="1"/>
  <c r="G369" i="1" s="1"/>
  <c r="E368" i="1"/>
  <c r="G385" i="1" l="1"/>
  <c r="H385" i="1" s="1"/>
  <c r="G381" i="1"/>
  <c r="H381" i="1" s="1"/>
  <c r="G379" i="1"/>
  <c r="H379" i="1" s="1"/>
  <c r="H383" i="1"/>
  <c r="G386" i="1"/>
  <c r="H386" i="1" s="1"/>
  <c r="H387" i="1"/>
  <c r="G382" i="1"/>
  <c r="H382" i="1" s="1"/>
  <c r="H384" i="1"/>
  <c r="E388" i="1"/>
  <c r="G380" i="1"/>
  <c r="H380" i="1" s="1"/>
  <c r="G375" i="1"/>
  <c r="H375" i="1" s="1"/>
  <c r="G370" i="1"/>
  <c r="H370" i="1" s="1"/>
  <c r="G377" i="1"/>
  <c r="H377" i="1" s="1"/>
  <c r="H369" i="1"/>
  <c r="G372" i="1"/>
  <c r="H372" i="1" s="1"/>
  <c r="H371" i="1"/>
  <c r="H373" i="1"/>
  <c r="G376" i="1"/>
  <c r="H376" i="1" s="1"/>
  <c r="G368" i="1"/>
  <c r="H368" i="1" s="1"/>
  <c r="G388" i="1" l="1"/>
  <c r="H388" i="1"/>
  <c r="E365" i="1" l="1"/>
  <c r="E364" i="1"/>
  <c r="E363" i="1"/>
  <c r="E362" i="1"/>
  <c r="E361" i="1"/>
  <c r="G361" i="1" s="1"/>
  <c r="H361" i="1" s="1"/>
  <c r="E360" i="1"/>
  <c r="E359" i="1"/>
  <c r="E358" i="1"/>
  <c r="G358" i="1" s="1"/>
  <c r="H358" i="1" s="1"/>
  <c r="E357" i="1"/>
  <c r="E356" i="1"/>
  <c r="E355" i="1"/>
  <c r="E354" i="1"/>
  <c r="G354" i="1" s="1"/>
  <c r="H354" i="1" s="1"/>
  <c r="E353" i="1"/>
  <c r="G353" i="1" s="1"/>
  <c r="H353" i="1" s="1"/>
  <c r="E352" i="1"/>
  <c r="E351" i="1"/>
  <c r="E350" i="1"/>
  <c r="G350" i="1" s="1"/>
  <c r="H350" i="1" s="1"/>
  <c r="E349" i="1"/>
  <c r="E348" i="1"/>
  <c r="E347" i="1"/>
  <c r="G347" i="1" s="1"/>
  <c r="H347" i="1" s="1"/>
  <c r="E346" i="1"/>
  <c r="G346" i="1" s="1"/>
  <c r="H346" i="1" s="1"/>
  <c r="E345" i="1"/>
  <c r="G345" i="1" s="1"/>
  <c r="H345" i="1" s="1"/>
  <c r="E344" i="1"/>
  <c r="E343" i="1"/>
  <c r="E342" i="1"/>
  <c r="G342" i="1" s="1"/>
  <c r="H342" i="1" s="1"/>
  <c r="E341" i="1"/>
  <c r="E340" i="1"/>
  <c r="E339" i="1"/>
  <c r="G339" i="1" s="1"/>
  <c r="H339" i="1" s="1"/>
  <c r="E338" i="1"/>
  <c r="G338" i="1" s="1"/>
  <c r="H338" i="1" s="1"/>
  <c r="E337" i="1"/>
  <c r="G337" i="1" s="1"/>
  <c r="H337" i="1" s="1"/>
  <c r="E336" i="1"/>
  <c r="G336" i="1" s="1"/>
  <c r="H336" i="1" s="1"/>
  <c r="E335" i="1"/>
  <c r="E334" i="1"/>
  <c r="E333" i="1"/>
  <c r="G333" i="1" s="1"/>
  <c r="E332" i="1"/>
  <c r="G332" i="1" s="1"/>
  <c r="H332" i="1" s="1"/>
  <c r="E331" i="1"/>
  <c r="G331" i="1" s="1"/>
  <c r="H331" i="1" s="1"/>
  <c r="E330" i="1"/>
  <c r="G330" i="1" s="1"/>
  <c r="H330" i="1" s="1"/>
  <c r="E329" i="1"/>
  <c r="G329" i="1" s="1"/>
  <c r="H329" i="1" s="1"/>
  <c r="E328" i="1"/>
  <c r="E327" i="1"/>
  <c r="G327" i="1" s="1"/>
  <c r="H327" i="1" s="1"/>
  <c r="E326" i="1"/>
  <c r="E325" i="1"/>
  <c r="E324" i="1"/>
  <c r="G324" i="1" s="1"/>
  <c r="H324" i="1" s="1"/>
  <c r="E323" i="1"/>
  <c r="G323" i="1" s="1"/>
  <c r="H323" i="1" s="1"/>
  <c r="E322" i="1"/>
  <c r="G322" i="1" s="1"/>
  <c r="H322" i="1" s="1"/>
  <c r="E321" i="1"/>
  <c r="G321" i="1" s="1"/>
  <c r="H321" i="1" s="1"/>
  <c r="E320" i="1"/>
  <c r="E319" i="1"/>
  <c r="G319" i="1" s="1"/>
  <c r="H319" i="1" s="1"/>
  <c r="E318" i="1"/>
  <c r="E317" i="1"/>
  <c r="G317" i="1" s="1"/>
  <c r="E316" i="1"/>
  <c r="G316" i="1" s="1"/>
  <c r="H316" i="1" s="1"/>
  <c r="E315" i="1"/>
  <c r="G315" i="1" s="1"/>
  <c r="E314" i="1"/>
  <c r="G314" i="1" s="1"/>
  <c r="H314" i="1" s="1"/>
  <c r="E313" i="1"/>
  <c r="E367" i="1" l="1"/>
  <c r="H315" i="1"/>
  <c r="G362" i="1"/>
  <c r="H362" i="1" s="1"/>
  <c r="G355" i="1"/>
  <c r="H355" i="1" s="1"/>
  <c r="G325" i="1"/>
  <c r="H325" i="1" s="1"/>
  <c r="G340" i="1"/>
  <c r="H340" i="1" s="1"/>
  <c r="G348" i="1"/>
  <c r="H348" i="1" s="1"/>
  <c r="G356" i="1"/>
  <c r="H356" i="1" s="1"/>
  <c r="G364" i="1"/>
  <c r="H364" i="1" s="1"/>
  <c r="H317" i="1"/>
  <c r="G320" i="1"/>
  <c r="H320" i="1" s="1"/>
  <c r="G328" i="1"/>
  <c r="H328" i="1" s="1"/>
  <c r="H333" i="1"/>
  <c r="G335" i="1"/>
  <c r="H335" i="1" s="1"/>
  <c r="G343" i="1"/>
  <c r="H343" i="1" s="1"/>
  <c r="G351" i="1"/>
  <c r="H351" i="1" s="1"/>
  <c r="G359" i="1"/>
  <c r="H359" i="1" s="1"/>
  <c r="G318" i="1"/>
  <c r="H318" i="1" s="1"/>
  <c r="G349" i="1"/>
  <c r="H349" i="1" s="1"/>
  <c r="G357" i="1"/>
  <c r="H357" i="1" s="1"/>
  <c r="G365" i="1"/>
  <c r="H365" i="1" s="1"/>
  <c r="G326" i="1"/>
  <c r="H326" i="1" s="1"/>
  <c r="G334" i="1"/>
  <c r="H334" i="1" s="1"/>
  <c r="G341" i="1"/>
  <c r="H341" i="1" s="1"/>
  <c r="G313" i="1"/>
  <c r="G344" i="1"/>
  <c r="H344" i="1" s="1"/>
  <c r="G352" i="1"/>
  <c r="H352" i="1" s="1"/>
  <c r="G360" i="1"/>
  <c r="H360" i="1" s="1"/>
  <c r="G363" i="1"/>
  <c r="H363" i="1" s="1"/>
  <c r="H313" i="1" l="1"/>
  <c r="H367" i="1" s="1"/>
  <c r="G367" i="1"/>
  <c r="E280" i="1"/>
  <c r="G280" i="1" l="1"/>
  <c r="H280" i="1" s="1"/>
  <c r="E268" i="1" l="1"/>
  <c r="E267" i="1"/>
  <c r="E266" i="1"/>
  <c r="G266" i="1" s="1"/>
  <c r="H266" i="1" s="1"/>
  <c r="E265" i="1"/>
  <c r="G265" i="1" s="1"/>
  <c r="E264" i="1"/>
  <c r="G264" i="1" s="1"/>
  <c r="E263" i="1"/>
  <c r="G263" i="1" s="1"/>
  <c r="H263" i="1" s="1"/>
  <c r="E262" i="1"/>
  <c r="E261" i="1"/>
  <c r="E260" i="1"/>
  <c r="E259" i="1"/>
  <c r="G259" i="1" s="1"/>
  <c r="E258" i="1"/>
  <c r="G258" i="1" s="1"/>
  <c r="H258" i="1" s="1"/>
  <c r="E257" i="1"/>
  <c r="E256" i="1"/>
  <c r="G256" i="1" s="1"/>
  <c r="E255" i="1"/>
  <c r="G255" i="1" s="1"/>
  <c r="H255" i="1" s="1"/>
  <c r="E254" i="1"/>
  <c r="E253" i="1"/>
  <c r="E252" i="1"/>
  <c r="E251" i="1"/>
  <c r="E250" i="1"/>
  <c r="G250" i="1" s="1"/>
  <c r="H250" i="1" s="1"/>
  <c r="E249" i="1"/>
  <c r="G249" i="1" s="1"/>
  <c r="E248" i="1"/>
  <c r="G248" i="1" s="1"/>
  <c r="E247" i="1"/>
  <c r="E246" i="1"/>
  <c r="E245" i="1"/>
  <c r="E244" i="1"/>
  <c r="E243" i="1"/>
  <c r="G243" i="1" s="1"/>
  <c r="E242" i="1"/>
  <c r="G242" i="1" s="1"/>
  <c r="H242" i="1" s="1"/>
  <c r="E241" i="1"/>
  <c r="E240" i="1"/>
  <c r="G240" i="1" s="1"/>
  <c r="E239" i="1"/>
  <c r="E238" i="1"/>
  <c r="E237" i="1"/>
  <c r="G237" i="1" s="1"/>
  <c r="E236" i="1"/>
  <c r="E235" i="1"/>
  <c r="E234" i="1"/>
  <c r="G234" i="1" s="1"/>
  <c r="H234" i="1" s="1"/>
  <c r="E233" i="1"/>
  <c r="E232" i="1"/>
  <c r="G232" i="1" s="1"/>
  <c r="E231" i="1"/>
  <c r="E230" i="1"/>
  <c r="E229" i="1"/>
  <c r="E228" i="1"/>
  <c r="E227" i="1"/>
  <c r="G227" i="1" s="1"/>
  <c r="E226" i="1"/>
  <c r="G226" i="1" s="1"/>
  <c r="H226" i="1" s="1"/>
  <c r="E225" i="1"/>
  <c r="G225" i="1" s="1"/>
  <c r="E224" i="1"/>
  <c r="G224" i="1" s="1"/>
  <c r="E223" i="1"/>
  <c r="E222" i="1"/>
  <c r="G222" i="1" s="1"/>
  <c r="E221" i="1"/>
  <c r="E220" i="1"/>
  <c r="G220" i="1" s="1"/>
  <c r="H220" i="1" s="1"/>
  <c r="E219" i="1"/>
  <c r="G219" i="1" s="1"/>
  <c r="H219" i="1" s="1"/>
  <c r="E218" i="1"/>
  <c r="G218" i="1" s="1"/>
  <c r="E217" i="1"/>
  <c r="G217" i="1" s="1"/>
  <c r="E216" i="1"/>
  <c r="E215" i="1"/>
  <c r="E214" i="1"/>
  <c r="G214" i="1" s="1"/>
  <c r="H214" i="1" s="1"/>
  <c r="E213" i="1"/>
  <c r="G213" i="1" s="1"/>
  <c r="H213" i="1" s="1"/>
  <c r="E212" i="1"/>
  <c r="G212" i="1" s="1"/>
  <c r="E211" i="1"/>
  <c r="G211" i="1" s="1"/>
  <c r="E210" i="1"/>
  <c r="E209" i="1"/>
  <c r="E208" i="1"/>
  <c r="E207" i="1"/>
  <c r="E206" i="1"/>
  <c r="G206" i="1" s="1"/>
  <c r="E205" i="1"/>
  <c r="G205" i="1" s="1"/>
  <c r="H205" i="1" s="1"/>
  <c r="E204" i="1"/>
  <c r="E203" i="1"/>
  <c r="G203" i="1" s="1"/>
  <c r="E202" i="1"/>
  <c r="G202" i="1" s="1"/>
  <c r="E201" i="1"/>
  <c r="E200" i="1"/>
  <c r="E199" i="1"/>
  <c r="E198" i="1"/>
  <c r="G198" i="1" s="1"/>
  <c r="H198" i="1" s="1"/>
  <c r="E197" i="1"/>
  <c r="G197" i="1" s="1"/>
  <c r="H197" i="1" s="1"/>
  <c r="E196" i="1"/>
  <c r="E195" i="1"/>
  <c r="G195" i="1" s="1"/>
  <c r="E194" i="1"/>
  <c r="E269" i="1" l="1"/>
  <c r="H222" i="1"/>
  <c r="H227" i="1"/>
  <c r="H218" i="1"/>
  <c r="G233" i="1"/>
  <c r="H233" i="1" s="1"/>
  <c r="G261" i="1"/>
  <c r="H261" i="1" s="1"/>
  <c r="H202" i="1"/>
  <c r="G208" i="1"/>
  <c r="H208" i="1" s="1"/>
  <c r="G245" i="1"/>
  <c r="H245" i="1" s="1"/>
  <c r="G251" i="1"/>
  <c r="H251" i="1" s="1"/>
  <c r="G267" i="1"/>
  <c r="H267" i="1" s="1"/>
  <c r="G196" i="1"/>
  <c r="H196" i="1" s="1"/>
  <c r="G229" i="1"/>
  <c r="H229" i="1" s="1"/>
  <c r="G257" i="1"/>
  <c r="H257" i="1" s="1"/>
  <c r="G204" i="1"/>
  <c r="H204" i="1" s="1"/>
  <c r="H225" i="1"/>
  <c r="G235" i="1"/>
  <c r="H235" i="1" s="1"/>
  <c r="G241" i="1"/>
  <c r="H241" i="1" s="1"/>
  <c r="G216" i="1"/>
  <c r="H216" i="1" s="1"/>
  <c r="G253" i="1"/>
  <c r="H253" i="1" s="1"/>
  <c r="H259" i="1"/>
  <c r="G194" i="1"/>
  <c r="G200" i="1"/>
  <c r="H200" i="1" s="1"/>
  <c r="H206" i="1"/>
  <c r="H212" i="1"/>
  <c r="G231" i="1"/>
  <c r="H231" i="1" s="1"/>
  <c r="H237" i="1"/>
  <c r="H243" i="1"/>
  <c r="H249" i="1"/>
  <c r="H265" i="1"/>
  <c r="H203" i="1"/>
  <c r="H211" i="1"/>
  <c r="H232" i="1"/>
  <c r="H240" i="1"/>
  <c r="H248" i="1"/>
  <c r="H256" i="1"/>
  <c r="H264" i="1"/>
  <c r="G201" i="1"/>
  <c r="H201" i="1" s="1"/>
  <c r="G209" i="1"/>
  <c r="H209" i="1" s="1"/>
  <c r="G230" i="1"/>
  <c r="H230" i="1" s="1"/>
  <c r="G238" i="1"/>
  <c r="H238" i="1" s="1"/>
  <c r="G246" i="1"/>
  <c r="H246" i="1" s="1"/>
  <c r="G254" i="1"/>
  <c r="H254" i="1" s="1"/>
  <c r="G262" i="1"/>
  <c r="H262" i="1" s="1"/>
  <c r="H224" i="1"/>
  <c r="G199" i="1"/>
  <c r="H199" i="1" s="1"/>
  <c r="G207" i="1"/>
  <c r="H207" i="1" s="1"/>
  <c r="G215" i="1"/>
  <c r="H215" i="1" s="1"/>
  <c r="G221" i="1"/>
  <c r="H221" i="1" s="1"/>
  <c r="G228" i="1"/>
  <c r="H228" i="1" s="1"/>
  <c r="G236" i="1"/>
  <c r="H236" i="1" s="1"/>
  <c r="G244" i="1"/>
  <c r="H244" i="1" s="1"/>
  <c r="G252" i="1"/>
  <c r="H252" i="1" s="1"/>
  <c r="G260" i="1"/>
  <c r="H260" i="1" s="1"/>
  <c r="G268" i="1"/>
  <c r="H268" i="1" s="1"/>
  <c r="G210" i="1"/>
  <c r="H210" i="1" s="1"/>
  <c r="G223" i="1"/>
  <c r="H223" i="1" s="1"/>
  <c r="G239" i="1"/>
  <c r="H239" i="1" s="1"/>
  <c r="G247" i="1"/>
  <c r="H247" i="1" s="1"/>
  <c r="H195" i="1"/>
  <c r="H217" i="1"/>
  <c r="G269" i="1" l="1"/>
  <c r="H194" i="1"/>
  <c r="H269" i="1" s="1"/>
  <c r="E192" i="1"/>
  <c r="E191" i="1"/>
  <c r="E190" i="1"/>
  <c r="G190" i="1" s="1"/>
  <c r="H190" i="1" s="1"/>
  <c r="E189" i="1"/>
  <c r="E188" i="1"/>
  <c r="G188" i="1" s="1"/>
  <c r="E187" i="1"/>
  <c r="E186" i="1"/>
  <c r="E185" i="1"/>
  <c r="E184" i="1"/>
  <c r="E183" i="1"/>
  <c r="E182" i="1"/>
  <c r="G182" i="1" s="1"/>
  <c r="H182" i="1" s="1"/>
  <c r="E181" i="1"/>
  <c r="G181" i="1" s="1"/>
  <c r="E180" i="1"/>
  <c r="G180" i="1" s="1"/>
  <c r="E179" i="1"/>
  <c r="E178" i="1"/>
  <c r="E177" i="1"/>
  <c r="E176" i="1"/>
  <c r="E175" i="1"/>
  <c r="E174" i="1"/>
  <c r="G174" i="1" s="1"/>
  <c r="H174" i="1" s="1"/>
  <c r="E173" i="1"/>
  <c r="G173" i="1" s="1"/>
  <c r="E172" i="1"/>
  <c r="G172" i="1" s="1"/>
  <c r="E171" i="1"/>
  <c r="G171" i="1" s="1"/>
  <c r="H171" i="1" s="1"/>
  <c r="E170" i="1"/>
  <c r="E169" i="1"/>
  <c r="E168" i="1"/>
  <c r="E167" i="1"/>
  <c r="E166" i="1"/>
  <c r="G166" i="1" s="1"/>
  <c r="H166" i="1" s="1"/>
  <c r="E165" i="1"/>
  <c r="G165" i="1" s="1"/>
  <c r="E164" i="1"/>
  <c r="G164" i="1" s="1"/>
  <c r="E163" i="1"/>
  <c r="E162" i="1"/>
  <c r="E161" i="1"/>
  <c r="E160" i="1"/>
  <c r="E159" i="1"/>
  <c r="E158" i="1"/>
  <c r="G158" i="1" s="1"/>
  <c r="H158" i="1" s="1"/>
  <c r="E157" i="1"/>
  <c r="G157" i="1" s="1"/>
  <c r="E156" i="1"/>
  <c r="G156" i="1" s="1"/>
  <c r="E155" i="1"/>
  <c r="E154" i="1"/>
  <c r="E153" i="1"/>
  <c r="E152" i="1"/>
  <c r="E151" i="1"/>
  <c r="G151" i="1" s="1"/>
  <c r="H151" i="1" s="1"/>
  <c r="E150" i="1"/>
  <c r="E149" i="1"/>
  <c r="G149" i="1" s="1"/>
  <c r="E148" i="1"/>
  <c r="G148" i="1" s="1"/>
  <c r="H148" i="1" s="1"/>
  <c r="E147" i="1"/>
  <c r="E146" i="1"/>
  <c r="E145" i="1"/>
  <c r="E144" i="1"/>
  <c r="G144" i="1" s="1"/>
  <c r="E143" i="1"/>
  <c r="G143" i="1" s="1"/>
  <c r="H143" i="1" s="1"/>
  <c r="E142" i="1"/>
  <c r="G142" i="1" s="1"/>
  <c r="E141" i="1"/>
  <c r="G141" i="1" s="1"/>
  <c r="E140" i="1"/>
  <c r="E139" i="1"/>
  <c r="E138" i="1"/>
  <c r="E137" i="1"/>
  <c r="G137" i="1" s="1"/>
  <c r="H137" i="1" s="1"/>
  <c r="E136" i="1"/>
  <c r="E135" i="1"/>
  <c r="G135" i="1" s="1"/>
  <c r="H135" i="1" s="1"/>
  <c r="E134" i="1"/>
  <c r="G134" i="1" s="1"/>
  <c r="E133" i="1"/>
  <c r="G133" i="1" s="1"/>
  <c r="E132" i="1"/>
  <c r="G132" i="1" s="1"/>
  <c r="H132" i="1" s="1"/>
  <c r="E131" i="1"/>
  <c r="E193" i="1" l="1"/>
  <c r="G140" i="1"/>
  <c r="H140" i="1" s="1"/>
  <c r="H157" i="1"/>
  <c r="G187" i="1"/>
  <c r="H187" i="1" s="1"/>
  <c r="G191" i="1"/>
  <c r="H191" i="1" s="1"/>
  <c r="H144" i="1"/>
  <c r="G163" i="1"/>
  <c r="H163" i="1" s="1"/>
  <c r="G167" i="1"/>
  <c r="H167" i="1" s="1"/>
  <c r="H173" i="1"/>
  <c r="G150" i="1"/>
  <c r="H150" i="1" s="1"/>
  <c r="G179" i="1"/>
  <c r="H179" i="1" s="1"/>
  <c r="G183" i="1"/>
  <c r="H183" i="1" s="1"/>
  <c r="H134" i="1"/>
  <c r="G155" i="1"/>
  <c r="H155" i="1" s="1"/>
  <c r="G159" i="1"/>
  <c r="H159" i="1" s="1"/>
  <c r="H165" i="1"/>
  <c r="G189" i="1"/>
  <c r="H189" i="1" s="1"/>
  <c r="G136" i="1"/>
  <c r="H136" i="1" s="1"/>
  <c r="H142" i="1"/>
  <c r="G175" i="1"/>
  <c r="H175" i="1" s="1"/>
  <c r="H181" i="1"/>
  <c r="H141" i="1"/>
  <c r="G131" i="1"/>
  <c r="G139" i="1"/>
  <c r="H139" i="1" s="1"/>
  <c r="G147" i="1"/>
  <c r="H147" i="1" s="1"/>
  <c r="G154" i="1"/>
  <c r="H154" i="1" s="1"/>
  <c r="G162" i="1"/>
  <c r="H162" i="1" s="1"/>
  <c r="G170" i="1"/>
  <c r="H170" i="1" s="1"/>
  <c r="G178" i="1"/>
  <c r="H178" i="1" s="1"/>
  <c r="G186" i="1"/>
  <c r="H186" i="1" s="1"/>
  <c r="H149" i="1"/>
  <c r="H164" i="1"/>
  <c r="H172" i="1"/>
  <c r="H180" i="1"/>
  <c r="H188" i="1"/>
  <c r="H133" i="1"/>
  <c r="G145" i="1"/>
  <c r="H145" i="1" s="1"/>
  <c r="G152" i="1"/>
  <c r="H152" i="1" s="1"/>
  <c r="G160" i="1"/>
  <c r="H160" i="1" s="1"/>
  <c r="G168" i="1"/>
  <c r="H168" i="1" s="1"/>
  <c r="G176" i="1"/>
  <c r="H176" i="1" s="1"/>
  <c r="G184" i="1"/>
  <c r="H184" i="1" s="1"/>
  <c r="G192" i="1"/>
  <c r="H192" i="1" s="1"/>
  <c r="G138" i="1"/>
  <c r="H138" i="1" s="1"/>
  <c r="H156" i="1"/>
  <c r="G146" i="1"/>
  <c r="H146" i="1" s="1"/>
  <c r="G153" i="1"/>
  <c r="H153" i="1" s="1"/>
  <c r="G161" i="1"/>
  <c r="H161" i="1" s="1"/>
  <c r="G169" i="1"/>
  <c r="H169" i="1" s="1"/>
  <c r="G177" i="1"/>
  <c r="H177" i="1" s="1"/>
  <c r="G185" i="1"/>
  <c r="H185" i="1" s="1"/>
  <c r="H131" i="1" l="1"/>
  <c r="H193" i="1" s="1"/>
  <c r="G193" i="1"/>
  <c r="G125" i="1"/>
  <c r="G124" i="1"/>
  <c r="H124" i="1" s="1"/>
  <c r="G120" i="1"/>
  <c r="G117" i="1"/>
  <c r="G116" i="1"/>
  <c r="G114" i="1"/>
  <c r="H114" i="1" s="1"/>
  <c r="G112" i="1"/>
  <c r="H112" i="1" s="1"/>
  <c r="G107" i="1"/>
  <c r="H107" i="1" s="1"/>
  <c r="G106" i="1"/>
  <c r="H106" i="1" s="1"/>
  <c r="G104" i="1"/>
  <c r="H104" i="1" s="1"/>
  <c r="G102" i="1"/>
  <c r="G101" i="1"/>
  <c r="G100" i="1"/>
  <c r="H100" i="1" s="1"/>
  <c r="G99" i="1"/>
  <c r="H99" i="1" s="1"/>
  <c r="G97" i="1"/>
  <c r="H97" i="1" s="1"/>
  <c r="G93" i="1"/>
  <c r="G92" i="1"/>
  <c r="H92" i="1" s="1"/>
  <c r="G91" i="1"/>
  <c r="H91" i="1" s="1"/>
  <c r="G89" i="1"/>
  <c r="H89" i="1" s="1"/>
  <c r="G87" i="1"/>
  <c r="G86" i="1"/>
  <c r="G85" i="1"/>
  <c r="G83" i="1"/>
  <c r="H83" i="1" s="1"/>
  <c r="G81" i="1"/>
  <c r="H81" i="1" s="1"/>
  <c r="G77" i="1"/>
  <c r="G74" i="1"/>
  <c r="H74" i="1" s="1"/>
  <c r="E72" i="1"/>
  <c r="G72" i="1" s="1"/>
  <c r="E71" i="1"/>
  <c r="G71" i="1" s="1"/>
  <c r="E70" i="1"/>
  <c r="G70" i="1" s="1"/>
  <c r="E69" i="1"/>
  <c r="E68" i="1"/>
  <c r="G68" i="1" s="1"/>
  <c r="H68" i="1" s="1"/>
  <c r="E67" i="1"/>
  <c r="E66" i="1"/>
  <c r="G66" i="1" s="1"/>
  <c r="H66" i="1" s="1"/>
  <c r="E65" i="1"/>
  <c r="E64" i="1"/>
  <c r="E63" i="1"/>
  <c r="G63" i="1" s="1"/>
  <c r="E62" i="1"/>
  <c r="G62" i="1" s="1"/>
  <c r="H62" i="1" s="1"/>
  <c r="E61" i="1"/>
  <c r="G61" i="1" s="1"/>
  <c r="H61" i="1" s="1"/>
  <c r="E60" i="1"/>
  <c r="G60" i="1" s="1"/>
  <c r="H60" i="1" s="1"/>
  <c r="E59" i="1"/>
  <c r="E58" i="1"/>
  <c r="G58" i="1" s="1"/>
  <c r="H58" i="1" s="1"/>
  <c r="E57" i="1"/>
  <c r="E56" i="1"/>
  <c r="E55" i="1"/>
  <c r="G55" i="1" s="1"/>
  <c r="E54" i="1"/>
  <c r="E53" i="1"/>
  <c r="G53" i="1" s="1"/>
  <c r="H53" i="1" s="1"/>
  <c r="E52" i="1"/>
  <c r="E51" i="1"/>
  <c r="E50" i="1"/>
  <c r="E49" i="1"/>
  <c r="E48" i="1"/>
  <c r="E47" i="1"/>
  <c r="G47" i="1" s="1"/>
  <c r="H47" i="1" s="1"/>
  <c r="E46" i="1"/>
  <c r="G46" i="1" s="1"/>
  <c r="E45" i="1"/>
  <c r="G45" i="1" s="1"/>
  <c r="H45" i="1" s="1"/>
  <c r="E44" i="1"/>
  <c r="E43" i="1"/>
  <c r="G43" i="1" s="1"/>
  <c r="H43" i="1" s="1"/>
  <c r="E42" i="1"/>
  <c r="E41" i="1"/>
  <c r="G41" i="1" s="1"/>
  <c r="E40" i="1"/>
  <c r="G40" i="1" s="1"/>
  <c r="E39" i="1"/>
  <c r="G39" i="1" s="1"/>
  <c r="H39" i="1" s="1"/>
  <c r="E38" i="1"/>
  <c r="G38" i="1" s="1"/>
  <c r="H38" i="1" s="1"/>
  <c r="E37" i="1"/>
  <c r="G37" i="1" s="1"/>
  <c r="H37" i="1" s="1"/>
  <c r="E36" i="1"/>
  <c r="E35" i="1"/>
  <c r="G35" i="1" s="1"/>
  <c r="H35" i="1" s="1"/>
  <c r="E34" i="1"/>
  <c r="E33" i="1"/>
  <c r="E32" i="1"/>
  <c r="E31" i="1"/>
  <c r="G31" i="1" s="1"/>
  <c r="H31" i="1" s="1"/>
  <c r="E30" i="1"/>
  <c r="E29" i="1"/>
  <c r="G29" i="1" s="1"/>
  <c r="H29" i="1" s="1"/>
  <c r="E28" i="1"/>
  <c r="G28" i="1" s="1"/>
  <c r="E27" i="1"/>
  <c r="G27" i="1" s="1"/>
  <c r="E26" i="1"/>
  <c r="E25" i="1"/>
  <c r="G25" i="1" s="1"/>
  <c r="E24" i="1"/>
  <c r="G24" i="1" s="1"/>
  <c r="H24" i="1" s="1"/>
  <c r="E23" i="1"/>
  <c r="E22" i="1"/>
  <c r="G22" i="1" s="1"/>
  <c r="H22" i="1" s="1"/>
  <c r="E21" i="1"/>
  <c r="G21" i="1" s="1"/>
  <c r="H21" i="1" s="1"/>
  <c r="E20" i="1"/>
  <c r="E19" i="1"/>
  <c r="G19" i="1" s="1"/>
  <c r="H19" i="1" s="1"/>
  <c r="E18" i="1"/>
  <c r="E17" i="1"/>
  <c r="G17" i="1" s="1"/>
  <c r="H17" i="1" s="1"/>
  <c r="E16" i="1"/>
  <c r="E15" i="1"/>
  <c r="G15" i="1" s="1"/>
  <c r="H15" i="1" s="1"/>
  <c r="E14" i="1"/>
  <c r="G14" i="1" s="1"/>
  <c r="H14" i="1" s="1"/>
  <c r="E13" i="1"/>
  <c r="G13" i="1" s="1"/>
  <c r="E12" i="1"/>
  <c r="G12" i="1" s="1"/>
  <c r="E11" i="1"/>
  <c r="G11" i="1" s="1"/>
  <c r="H11" i="1" s="1"/>
  <c r="E10" i="1"/>
  <c r="E9" i="1"/>
  <c r="G9" i="1" s="1"/>
  <c r="H9" i="1" s="1"/>
  <c r="E8" i="1"/>
  <c r="G69" i="1" l="1"/>
  <c r="H69" i="1" s="1"/>
  <c r="E130" i="1"/>
  <c r="H125" i="1"/>
  <c r="H46" i="1"/>
  <c r="G76" i="1"/>
  <c r="H76" i="1" s="1"/>
  <c r="H25" i="1"/>
  <c r="H93" i="1"/>
  <c r="H13" i="1"/>
  <c r="G18" i="1"/>
  <c r="H18" i="1" s="1"/>
  <c r="G32" i="1"/>
  <c r="H32" i="1" s="1"/>
  <c r="H41" i="1"/>
  <c r="H55" i="1"/>
  <c r="G64" i="1"/>
  <c r="H64" i="1" s="1"/>
  <c r="H70" i="1"/>
  <c r="G78" i="1"/>
  <c r="H78" i="1" s="1"/>
  <c r="G84" i="1"/>
  <c r="H84" i="1" s="1"/>
  <c r="H117" i="1"/>
  <c r="G128" i="1"/>
  <c r="H128" i="1" s="1"/>
  <c r="G103" i="1"/>
  <c r="H103" i="1" s="1"/>
  <c r="H71" i="1"/>
  <c r="G79" i="1"/>
  <c r="H79" i="1" s="1"/>
  <c r="H85" i="1"/>
  <c r="G94" i="1"/>
  <c r="H94" i="1" s="1"/>
  <c r="G108" i="1"/>
  <c r="H108" i="1" s="1"/>
  <c r="H120" i="1"/>
  <c r="G10" i="1"/>
  <c r="H10" i="1" s="1"/>
  <c r="G56" i="1"/>
  <c r="H56" i="1" s="1"/>
  <c r="G20" i="1"/>
  <c r="H20" i="1" s="1"/>
  <c r="H27" i="1"/>
  <c r="G33" i="1"/>
  <c r="H33" i="1" s="1"/>
  <c r="G48" i="1"/>
  <c r="H48" i="1" s="1"/>
  <c r="G54" i="1"/>
  <c r="H54" i="1" s="1"/>
  <c r="H72" i="1"/>
  <c r="H86" i="1"/>
  <c r="G95" i="1"/>
  <c r="H95" i="1" s="1"/>
  <c r="H101" i="1"/>
  <c r="G109" i="1"/>
  <c r="H109" i="1" s="1"/>
  <c r="G115" i="1"/>
  <c r="H115" i="1" s="1"/>
  <c r="G126" i="1"/>
  <c r="H126" i="1" s="1"/>
  <c r="H63" i="1"/>
  <c r="H77" i="1"/>
  <c r="H12" i="1"/>
  <c r="H28" i="1"/>
  <c r="H40" i="1"/>
  <c r="G49" i="1"/>
  <c r="H49" i="1" s="1"/>
  <c r="H87" i="1"/>
  <c r="H102" i="1"/>
  <c r="G110" i="1"/>
  <c r="H110" i="1" s="1"/>
  <c r="H116" i="1"/>
  <c r="G127" i="1"/>
  <c r="H127" i="1" s="1"/>
  <c r="G8" i="1"/>
  <c r="G16" i="1"/>
  <c r="H16" i="1" s="1"/>
  <c r="G23" i="1"/>
  <c r="H23" i="1" s="1"/>
  <c r="G30" i="1"/>
  <c r="H30" i="1" s="1"/>
  <c r="G36" i="1"/>
  <c r="H36" i="1" s="1"/>
  <c r="G44" i="1"/>
  <c r="H44" i="1" s="1"/>
  <c r="G52" i="1"/>
  <c r="H52" i="1" s="1"/>
  <c r="G59" i="1"/>
  <c r="H59" i="1" s="1"/>
  <c r="G67" i="1"/>
  <c r="H67" i="1" s="1"/>
  <c r="G75" i="1"/>
  <c r="H75" i="1" s="1"/>
  <c r="G82" i="1"/>
  <c r="H82" i="1" s="1"/>
  <c r="G90" i="1"/>
  <c r="H90" i="1" s="1"/>
  <c r="G98" i="1"/>
  <c r="H98" i="1" s="1"/>
  <c r="G105" i="1"/>
  <c r="H105" i="1" s="1"/>
  <c r="G113" i="1"/>
  <c r="H113" i="1" s="1"/>
  <c r="G123" i="1"/>
  <c r="H123" i="1" s="1"/>
  <c r="G26" i="1"/>
  <c r="H26" i="1" s="1"/>
  <c r="G34" i="1"/>
  <c r="H34" i="1" s="1"/>
  <c r="G42" i="1"/>
  <c r="H42" i="1" s="1"/>
  <c r="G50" i="1"/>
  <c r="H50" i="1" s="1"/>
  <c r="G57" i="1"/>
  <c r="H57" i="1" s="1"/>
  <c r="G65" i="1"/>
  <c r="H65" i="1" s="1"/>
  <c r="G73" i="1"/>
  <c r="H73" i="1" s="1"/>
  <c r="G80" i="1"/>
  <c r="H80" i="1" s="1"/>
  <c r="G88" i="1"/>
  <c r="H88" i="1" s="1"/>
  <c r="G96" i="1"/>
  <c r="H96" i="1" s="1"/>
  <c r="G111" i="1"/>
  <c r="H111" i="1" s="1"/>
  <c r="G121" i="1"/>
  <c r="H121" i="1" s="1"/>
  <c r="G129" i="1"/>
  <c r="H129" i="1" s="1"/>
  <c r="G51" i="1"/>
  <c r="H51" i="1" s="1"/>
  <c r="G122" i="1"/>
  <c r="H122" i="1" s="1"/>
  <c r="E270" i="1"/>
  <c r="E271" i="1"/>
  <c r="E272" i="1"/>
  <c r="E273" i="1"/>
  <c r="E274" i="1"/>
  <c r="G274" i="1" s="1"/>
  <c r="E275" i="1"/>
  <c r="E276" i="1"/>
  <c r="E277" i="1"/>
  <c r="E278" i="1"/>
  <c r="E279" i="1"/>
  <c r="G279" i="1" s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G307" i="1" s="1"/>
  <c r="E308" i="1"/>
  <c r="E309" i="1"/>
  <c r="E312" i="1" l="1"/>
  <c r="G130" i="1"/>
  <c r="H8" i="1"/>
  <c r="H130" i="1" s="1"/>
  <c r="G270" i="1"/>
  <c r="G304" i="1"/>
  <c r="H304" i="1" s="1"/>
  <c r="G303" i="1"/>
  <c r="H303" i="1" s="1"/>
  <c r="G295" i="1"/>
  <c r="H295" i="1" s="1"/>
  <c r="G287" i="1"/>
  <c r="H287" i="1" s="1"/>
  <c r="G278" i="1"/>
  <c r="H278" i="1" s="1"/>
  <c r="G302" i="1"/>
  <c r="H302" i="1" s="1"/>
  <c r="G294" i="1"/>
  <c r="H294" i="1" s="1"/>
  <c r="G286" i="1"/>
  <c r="H286" i="1" s="1"/>
  <c r="G277" i="1"/>
  <c r="H277" i="1" s="1"/>
  <c r="G309" i="1"/>
  <c r="H309" i="1" s="1"/>
  <c r="G301" i="1"/>
  <c r="H301" i="1" s="1"/>
  <c r="G293" i="1"/>
  <c r="H293" i="1" s="1"/>
  <c r="G285" i="1"/>
  <c r="H285" i="1" s="1"/>
  <c r="G276" i="1"/>
  <c r="H276" i="1" s="1"/>
  <c r="G308" i="1"/>
  <c r="H308" i="1" s="1"/>
  <c r="G300" i="1"/>
  <c r="H300" i="1" s="1"/>
  <c r="G292" i="1"/>
  <c r="H292" i="1" s="1"/>
  <c r="G306" i="1"/>
  <c r="H306" i="1" s="1"/>
  <c r="G298" i="1"/>
  <c r="H298" i="1" s="1"/>
  <c r="G290" i="1"/>
  <c r="H290" i="1" s="1"/>
  <c r="G282" i="1"/>
  <c r="H282" i="1" s="1"/>
  <c r="G273" i="1"/>
  <c r="H273" i="1" s="1"/>
  <c r="G305" i="1"/>
  <c r="H305" i="1" s="1"/>
  <c r="G297" i="1"/>
  <c r="H297" i="1" s="1"/>
  <c r="G289" i="1"/>
  <c r="H289" i="1" s="1"/>
  <c r="G281" i="1"/>
  <c r="H281" i="1" s="1"/>
  <c r="G272" i="1"/>
  <c r="H272" i="1" s="1"/>
  <c r="H279" i="1"/>
  <c r="G271" i="1"/>
  <c r="H271" i="1" s="1"/>
  <c r="G288" i="1"/>
  <c r="H288" i="1" s="1"/>
  <c r="H274" i="1"/>
  <c r="G296" i="1"/>
  <c r="H296" i="1" s="1"/>
  <c r="G275" i="1"/>
  <c r="H275" i="1" s="1"/>
  <c r="G284" i="1"/>
  <c r="H284" i="1" s="1"/>
  <c r="H307" i="1"/>
  <c r="G299" i="1"/>
  <c r="H299" i="1" s="1"/>
  <c r="G291" i="1"/>
  <c r="H291" i="1" s="1"/>
  <c r="G283" i="1"/>
  <c r="H283" i="1" s="1"/>
  <c r="H270" i="1" l="1"/>
  <c r="H312" i="1" s="1"/>
  <c r="H447" i="1" s="1"/>
  <c r="G312" i="1"/>
</calcChain>
</file>

<file path=xl/sharedStrings.xml><?xml version="1.0" encoding="utf-8"?>
<sst xmlns="http://schemas.openxmlformats.org/spreadsheetml/2006/main" count="843" uniqueCount="705">
  <si>
    <t>Produkt Nazwa</t>
  </si>
  <si>
    <t xml:space="preserve">Bateria Alkaliczna Energizer 6LR61 9V </t>
  </si>
  <si>
    <t>Bateria Energizer Max Plus 9V 6Lr61 522</t>
  </si>
  <si>
    <t>Baterie Alkaliczne Philips AA/LR6 1.5V opk. 4 szt.</t>
  </si>
  <si>
    <t>Baterie Alkaliczne Platinet AAA/LR03 1.5V opk. 4 szt.</t>
  </si>
  <si>
    <t>Bloczek Samoprzylepny 51x76mm 100szt żółty 14047511-06 Q-Connect</t>
  </si>
  <si>
    <t>Bloczek Samoprzylepny 76x76mm 100szt żółty 14047611-06  Office Products</t>
  </si>
  <si>
    <t>Cienkopis Taurus Grand Czarny F-104 GR-280 Szpital</t>
  </si>
  <si>
    <t xml:space="preserve">Cienkopis Taurus Grand Czerwony F-104 GR-280 </t>
  </si>
  <si>
    <t>Cienkopis Taurus Grand Niebieski F-104 GR-280</t>
  </si>
  <si>
    <t>Cienkopis Taurus Grand Zielony F-104 GR-280 Szpital</t>
  </si>
  <si>
    <t>Długopis ze Skuwką Flexi Czerwony 0,7 mm. 815893 Penmate</t>
  </si>
  <si>
    <t>Długopis ze Skuwką Flexi Niebieski 0,7 mm. 814407 Penmate</t>
  </si>
  <si>
    <t>Druk KP A6 401-5 Michalczyk</t>
  </si>
  <si>
    <t>Folia Do Laminowania A4 100mic opk 100szt  216x303 20325425-90 Office</t>
  </si>
  <si>
    <t>Folia Z Do Faxu Panasonic KX-FP207 KXFA52S</t>
  </si>
  <si>
    <t>Klej w sztyfcie 25g Donau opak. 12 szt</t>
  </si>
  <si>
    <t>Klipy archiwizacyjne opk 100 szt. 00895x Fellowes</t>
  </si>
  <si>
    <t>Koperta C4 HK RBD Biała 130g opk. 100szt. 2137</t>
  </si>
  <si>
    <t>Koperta C4 SK Biała Opk. 50szt  Folia A&amp;G</t>
  </si>
  <si>
    <t>Koperta C5 SK Biała Opk. 50szt. Folia A&amp;G</t>
  </si>
  <si>
    <t>Koperta C6 SK Biała opk. 50szt. Folia A&amp;G</t>
  </si>
  <si>
    <t>Koszulka Na Dokumenty A4 50 mic Krystaliczna opk 100szt KBK</t>
  </si>
  <si>
    <t>Koszulka Na Dokumenty A4 50 mic Krystaliczna opk. 100 szt.21142415-90 Q-Connect</t>
  </si>
  <si>
    <t>Koszulka na dokumenty A5 groszkowa opakowanie 100szt Q-connect KF15634</t>
  </si>
  <si>
    <t>Kreda Niepyląca Biała 100szt Toma</t>
  </si>
  <si>
    <t>Listwy Wsuwane 60k. 6mm. x 29.7 cm. opk. 50 szt. Czarne Opus</t>
  </si>
  <si>
    <t>Marker Do Tablic Suchościeralnych Czarny Gigant Kamet</t>
  </si>
  <si>
    <t>Nożyczki Biurowe 21cm 82-110238 SCI9111 Taurus</t>
  </si>
  <si>
    <t>Okładki Do Bindowania A4 150mic opk 100szt PVC O.clear Economy wierzch Opus</t>
  </si>
  <si>
    <t>Okładki Do Bindowania A4 opk 100szt Universal Spód opk Mix Kolor Opus</t>
  </si>
  <si>
    <t>Papier Ozdobny A4 Opk.20szt. Mix Wzorów Argo/Opus</t>
  </si>
  <si>
    <t xml:space="preserve">Papier Xero A3 80g Plano Universal </t>
  </si>
  <si>
    <t>Papier Xero A4 A500 My Print</t>
  </si>
  <si>
    <t>Pojemnik Magnetyczny na Spinacze 18184411-99 Office Product</t>
  </si>
  <si>
    <t>Rozszywacz Taurus 201/200</t>
  </si>
  <si>
    <t>Segregator KBK PP 5 cm. Granatowy 06.070.6089</t>
  </si>
  <si>
    <t>Segregator KBK PP 7,5 cm. Czerwony 06.070.6091 625311</t>
  </si>
  <si>
    <t>Segregator KBK PP 7,5 cm. Zielony 06.070.6093 625312</t>
  </si>
  <si>
    <t>Segregator KBK PP 7,5 cm. Żółty 06.070.6095 625314</t>
  </si>
  <si>
    <t>Skoroszyt KBK A4 PVC z Europerforacją opk. 10 szt. Czerwony</t>
  </si>
  <si>
    <t>Skoroszyt KBK A4 PVC z Europerforacją opk.10 szt. Zielony</t>
  </si>
  <si>
    <t>Spinacze Biurowe 28mm Seagul penword</t>
  </si>
  <si>
    <t>Taśma 1 19mm 130-1286 20m opk. 6szt Grand</t>
  </si>
  <si>
    <t>Taśma Pakowa Przezroczysta Akrylowa 48mm x 50m TPGA001T Dalpo/15025011-90 Office Products</t>
  </si>
  <si>
    <t>Teczka Papierowa Biała Wiązana  A4 opk.50szt Bigo</t>
  </si>
  <si>
    <t>Tusz Do Pieczątek czerwony 32-340002 Taurus</t>
  </si>
  <si>
    <t>Zszywacz Do 30k 805 24/6 Taurus</t>
  </si>
  <si>
    <t>Zszywki 24/6 op.1000szt. Seagul Office</t>
  </si>
  <si>
    <t>Brulion A4 96k Kratka Budget 60g 400116557 Bantex</t>
  </si>
  <si>
    <t>Kostka Biała Klejona 85x85 110103 D'rect</t>
  </si>
  <si>
    <t>Koszulka Na Dokumenty A4 40mic Groszkowa opk 100szt 21141215-90 Q-connect</t>
  </si>
  <si>
    <t xml:space="preserve">Marker Pernamentny TMP-01 Okrągła Końcówka Czarny Taurus
</t>
  </si>
  <si>
    <t>Spinacze Biurowe 28mm opk 100szt Yanda</t>
  </si>
  <si>
    <t xml:space="preserve">Spinacze Biurowe 50mm opak 100szt 110-1650 Yanda </t>
  </si>
  <si>
    <t>Taśma 1/2 20m 130-1280 Grand</t>
  </si>
  <si>
    <t>Taśma Dwustronna 50mm x 10m Dalpo</t>
  </si>
  <si>
    <t>Zakreślacz Mix Kolorów Taurus/Leviatan 1226</t>
  </si>
  <si>
    <t>Bateria Litowa CR2032 Powerton</t>
  </si>
  <si>
    <t>Bateria Philips Cr 2025</t>
  </si>
  <si>
    <t>Baterie Alkaliczne Energizer C/LR14 1.5V opk. 2 szt.</t>
  </si>
  <si>
    <t xml:space="preserve">Baterie Alkaliczne Philips LR03/AAA 1,5 V opk 4 szt </t>
  </si>
  <si>
    <t>Baterie Philips Long Life LR20/1.5V opk. 2 szt.</t>
  </si>
  <si>
    <t>Bloczek Samoprzylepny 51x38mm 100szt żółty opk 3 szt 14047411-06 Office Product</t>
  </si>
  <si>
    <t xml:space="preserve">Brulion A5 96k kratka 400116556 Budget Hamelin
</t>
  </si>
  <si>
    <t>Druk KP A6 K-28 Sieradzki</t>
  </si>
  <si>
    <t>Druk Kw A6  K-29 Sieradzki</t>
  </si>
  <si>
    <t>Druk Magazyn Wyda MW A5  M-12 Sieradzki</t>
  </si>
  <si>
    <t>Druk Polecenie Wyjazdu Służbowego A5 Os-6 Sieradzki</t>
  </si>
  <si>
    <t>Gąbka Magnetyczna Do Tablic Suchościeralnych 96-010093 Taurus</t>
  </si>
  <si>
    <t>Klipy Do Akt 25mm Opk.12szt.BIC 9039 Taurus</t>
  </si>
  <si>
    <t xml:space="preserve">Klipy Do Akt 41mm opk 12szt Taurus </t>
  </si>
  <si>
    <t>Koperta B5 HK Biała opk. 50szt. Folia A&amp;G</t>
  </si>
  <si>
    <t>Korektor w Długopisie 12ml Metalowa Końcówka TK-212 Taurus</t>
  </si>
  <si>
    <t>Kostka Biała Nieklejona 85x85 110658 D'Rect</t>
  </si>
  <si>
    <t>Kubki Plastikowe PS Brązowe 200ml Do Gorących Napojów opk 100szt Art Plast</t>
  </si>
  <si>
    <t>Magnesy 20mm opk 8 szt 85150036 Taurus</t>
  </si>
  <si>
    <t>Marker Do Tablic Suchościeralnych Czerwony Gigant Kamet</t>
  </si>
  <si>
    <t>Marker Do Tablic Suchościeralnych Niebieski Gigant Kamet</t>
  </si>
  <si>
    <t>Marker Do Tablic Suchościeralnych Zielony Gigant Kamet</t>
  </si>
  <si>
    <t xml:space="preserve">Masa Mocująca 125-1041 Yellow One </t>
  </si>
  <si>
    <t xml:space="preserve">Ofertówka A4 L opk 25szt KBK WP 0399-0260-00 Panta Plast 
</t>
  </si>
  <si>
    <t>Okładki Do Bindowania A4 250g opk 100szt  Skóropodobne Mix 00870 D.rect Office</t>
  </si>
  <si>
    <t>Ołówek Z Gumką HB Pen 9202 Taurus</t>
  </si>
  <si>
    <t>Papier Kancelaryjny A3 100k  Kratka 170545 Interdruk</t>
  </si>
  <si>
    <t xml:space="preserve">Papier Xero A4 100g Biały Satynowany Color Copy
</t>
  </si>
  <si>
    <t>Papier xero A4 120g 250k biały satynowany Color Copy</t>
  </si>
  <si>
    <t>Papier xero A4 200g 250k biały satynowany Color Copy</t>
  </si>
  <si>
    <t>Papier xero A4 220g 250k biały satynowany Color Copy</t>
  </si>
  <si>
    <t>Papier Xero A4 80g opk 100szt Mix Kolor Kal-Pack</t>
  </si>
  <si>
    <t>Pinezki Beczułki opk 50szt Pup 9203 Pup 9004 Taurus</t>
  </si>
  <si>
    <t>Pinezki Techniczne S50 110-1378 Grand</t>
  </si>
  <si>
    <t>Płyta CD-R Intenso 52x 700MB Opk.25szt. 1001124</t>
  </si>
  <si>
    <t>Spinacze Biurowe 25mm Okrągłe opk 100 szt Paper Clips</t>
  </si>
  <si>
    <t>Szpilki Długie 28mm 110-1380 Grand</t>
  </si>
  <si>
    <t>Tacka Tekturowa 14cm x 20cm opk. 100szt.Lila</t>
  </si>
  <si>
    <t>Taśma Dwustronna Montażowa 12x5 130-1213 Grand</t>
  </si>
  <si>
    <t>Teczka A4 Skrzydłowa Z Gumką Eco Czerwona  21187611-04 Office</t>
  </si>
  <si>
    <t xml:space="preserve">Teczka Papierowa Z Gumką A4 Kolorowa Barbara
</t>
  </si>
  <si>
    <t>Torba Papierowa Biała Uchwyt Skręcany 54x14x44cm TBU.12</t>
  </si>
  <si>
    <t>Tusz Do Pieczątek Huhua Czarny 32340002 Taurus</t>
  </si>
  <si>
    <t>Tusz do Pieczątek niebieski 32340002 Huhua</t>
  </si>
  <si>
    <t>Akumulator Philips LR03 AAA 1000 mAh opk. 4 szt.</t>
  </si>
  <si>
    <t>Bloczek Samoprzylepny 51x38mm  opk 3szt 4kol KF01224 Q-Connect</t>
  </si>
  <si>
    <t>Blok Biurowy A4 100k Budget 60g 400116672 Bantex</t>
  </si>
  <si>
    <t>Blok Biurowy A4 100k linia 200068 Interdruk</t>
  </si>
  <si>
    <t>Blok Biurowy A4 50k Budget 60g 400116671 Bantex</t>
  </si>
  <si>
    <t>Blok Biurowy A4 50k Interactive 206305 Interdruk</t>
  </si>
  <si>
    <t>Blok rysunkowy A4 biały 20k 060006 Interdruk</t>
  </si>
  <si>
    <t>Blok Rysunkowy A4 Kolorowy 20k Poligraf</t>
  </si>
  <si>
    <t>Blok Techniczny A4 Creatinio 10k Biały 400079849</t>
  </si>
  <si>
    <t>Brulion A4 96k Kratka 16031111-99 Q-connect</t>
  </si>
  <si>
    <t>Długopis Automatyczny Żelowy G-2 Niebieski BL-G2-5-L Pilot</t>
  </si>
  <si>
    <t>Farby Plakatowe 6kol 20 ml Mona</t>
  </si>
  <si>
    <t xml:space="preserve">Folia Do Laminowania A3 80mic opk 100szt Standard Opus </t>
  </si>
  <si>
    <t>Folia Z Panasonic Do Faxu Dwupak KXFA52 opk. 2 szt. Kris</t>
  </si>
  <si>
    <t>Gumka Do ścierania 40-140184 opk.20szt Taurus</t>
  </si>
  <si>
    <t>Gumki Recepturki 50g 130-1356 Kw trade</t>
  </si>
  <si>
    <t>Klej Szkolny W Tubie 50g 100-0079 opk.30szt  Ok Office</t>
  </si>
  <si>
    <t>Koperta C4 HK Biała opk. 50szt. Folia A&amp;G</t>
  </si>
  <si>
    <t>Koperta C5 Hk Biała 90g opk. 500szt. 1338 1628 A&amp;G</t>
  </si>
  <si>
    <t>Kostka Kolorowa Nieklejona 83x83 Interdruk 178084</t>
  </si>
  <si>
    <t>Kredki Edding 12 Kol.Amex 5/12</t>
  </si>
  <si>
    <t xml:space="preserve">Kredki Świecowe 12 Kol 170-1383 Fiorello </t>
  </si>
  <si>
    <t>Księga Korespondencyjna A4 300k 021824229004 Warta</t>
  </si>
  <si>
    <t>Księga Korespondencyjna A4 96k Bordowa Barbara</t>
  </si>
  <si>
    <t>Księga Korespondencyjna A4 96k Granat Barbara</t>
  </si>
  <si>
    <t>Linijka Plastikowa 30cm 90-120054 Taurus</t>
  </si>
  <si>
    <t>Linijka plastikowa 50cm 90-120194 Taurus</t>
  </si>
  <si>
    <t>Marker Do CD Dwustronny Czarny Toma TO-320</t>
  </si>
  <si>
    <t>Marker Do Tablic Suchościeralnych opak. 4 kol. Kamet</t>
  </si>
  <si>
    <t>Płyn Do Tablic Suchoscieralnych 250ml  Z410 Granit</t>
  </si>
  <si>
    <t>Segregator KBK PP 5 cm. Czarny 06.070.6090</t>
  </si>
  <si>
    <t>Segregator KBK PP 5 cm. Zielony 06.070.6093 625305</t>
  </si>
  <si>
    <t>Segregator KBK PP 7,5 cm. Niebieski Swiss(niebieski) 06.070.6094 625310</t>
  </si>
  <si>
    <t xml:space="preserve">Skorowidz A4 96 kart 400115965 Hamelin
</t>
  </si>
  <si>
    <t>Teczka Papierowa A4 Wiązana Biała A4 Barbara</t>
  </si>
  <si>
    <t>Zakładki Indeksujące 20x50 Grand GR-Z4-50</t>
  </si>
  <si>
    <t>Zakładki Indeksujące Papierowe 20x50mm 48-120078 Taurus</t>
  </si>
  <si>
    <t>Zeszyt A5 16k Linia Potrójna  Interdruk Mix wzorów 172259</t>
  </si>
  <si>
    <t>Zeszyt A5 32k Linia Laminowany Mix Wzorów Unipap 001018</t>
  </si>
  <si>
    <t>Zeszyt A5 32k linia Podwójna kolorowa 200136 Interdruk</t>
  </si>
  <si>
    <t>Zeszyt Eco A5 16k Kratka Mix 400122731 Hamelin</t>
  </si>
  <si>
    <t>Zeszyt Eco A5 32k Kratka Mix 400122738 Hamelin</t>
  </si>
  <si>
    <t>Zszywki 10/5 opk 1000szt 18071019-19 Office Product</t>
  </si>
  <si>
    <t>Skoroszyt KBK A4 PVC z Europerforacją opk. 10 szt.  Niebieskie</t>
  </si>
  <si>
    <t>Druk Karta Drogowa A5 SM-101 Nienumerowana Typ 802-3 Michalczyk</t>
  </si>
  <si>
    <t>Druk Kwitariusz przychodowy A5 K-53 Sieradzki</t>
  </si>
  <si>
    <t>Księga Korespondencyjna A4 96k Zielona Barbara</t>
  </si>
  <si>
    <t>Płyta CD-R 700MB 52x Koperta Titanum</t>
  </si>
  <si>
    <t>Cienkopis Automatyczny Ah-806C50 Niebieski 166123 D'Rect</t>
  </si>
  <si>
    <t>Etykiety Samoprzylepne A4 100szt. 210x297mm KBK</t>
  </si>
  <si>
    <t>Nożyczki Biurowe 16 Cm 82-110064 Taurus</t>
  </si>
  <si>
    <t>Płyta CD-R Intenso 52x 700MB Opk.50szt. 1001125</t>
  </si>
  <si>
    <t>Taśma 3/4 30m 104054 opk 8szt D,Rect</t>
  </si>
  <si>
    <t>Bateria Philips CR2032 3V</t>
  </si>
  <si>
    <t>Baterie Alkaliczne Verbatim AAA LR06 1.5V opk.4 szt.49920</t>
  </si>
  <si>
    <t>Długopis ze Skuwką Flexi Czarny 0,7 mm. 814421 Penmate</t>
  </si>
  <si>
    <t>Długopis ze Skuwką Flexi Zielony 0,7 mm. 815909 Penmate</t>
  </si>
  <si>
    <t xml:space="preserve">Druk Polecenie Wyjazdu Służbowego A5 505-3 Michalczyk i Prokop </t>
  </si>
  <si>
    <t>Gąbka Uniwersalna Iris</t>
  </si>
  <si>
    <t>Korektor W Długopisie 7ml Metalowa Końcówka TK-207 Taurus</t>
  </si>
  <si>
    <t>Koszulka Na Dokumenty A4 50 mic Groszkowa opk. 100 szt. Donau</t>
  </si>
  <si>
    <t>Koszulka Na Dokumenty A4 50 mic Groszkowa Opk.100szt. Q-Connect KF01955</t>
  </si>
  <si>
    <t>Marker Do Płyt CD DVD F Taurus 0,6mm Mix Kolor TCD-02</t>
  </si>
  <si>
    <t>Marker Do Tablic Suchościeralnych kpl 4szt + Gąbka TKMW-01 Taurus</t>
  </si>
  <si>
    <t>Marker To Tablic Suchościeralnych Czarny Taurus TMW-01</t>
  </si>
  <si>
    <t>Płyn Do Ekranów I Klawiatur KF04502A Q-connect</t>
  </si>
  <si>
    <t>Płyta DVD-R Omega 4,7GB 16X Cake 25 56682</t>
  </si>
  <si>
    <t>Przekładki Papierowe Do Segregatora Donau 1/3 A4 opk. 100 szt. Niebieskie 8620100-10pl</t>
  </si>
  <si>
    <t>Sprężone Powietrze Esperanza 400ml. ES103</t>
  </si>
  <si>
    <t xml:space="preserve">Taśma Dwustronna 50mm x 5m Dalpo </t>
  </si>
  <si>
    <t>Skoroszyt Zawieszkowy PP Miękki Granat opk.20 Biurfol</t>
  </si>
  <si>
    <t>L.P.</t>
  </si>
  <si>
    <t>1</t>
  </si>
  <si>
    <t>61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</si>
  <si>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</si>
  <si>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</si>
  <si>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</si>
  <si>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</si>
  <si>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</si>
  <si>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</si>
  <si>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</si>
  <si>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</si>
  <si>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</si>
  <si>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</si>
  <si>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</si>
  <si>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</si>
  <si>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</si>
  <si>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</si>
  <si>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</si>
  <si>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19</t>
  </si>
  <si>
    <t>27</t>
  </si>
  <si>
    <t>28</t>
  </si>
  <si>
    <t>29</t>
  </si>
  <si>
    <t>30</t>
  </si>
  <si>
    <t>32</t>
  </si>
  <si>
    <t>33</t>
  </si>
  <si>
    <t>34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</si>
  <si>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</si>
  <si>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</si>
  <si>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</si>
  <si>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</si>
  <si>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</si>
  <si>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</si>
  <si>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</si>
  <si>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</si>
  <si>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</si>
  <si>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</si>
  <si>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</si>
  <si>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</si>
  <si>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</si>
  <si>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</si>
  <si>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</si>
  <si>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</si>
  <si>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</si>
  <si>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</si>
  <si>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</si>
  <si>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</si>
  <si>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</si>
  <si>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</si>
  <si>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</si>
  <si>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</si>
  <si>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</si>
  <si>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</si>
  <si>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</si>
  <si>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</si>
  <si>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</si>
  <si>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</si>
  <si>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</si>
  <si>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</si>
  <si>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</si>
  <si>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</si>
  <si>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</si>
  <si>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</si>
  <si>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</si>
  <si>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</si>
  <si>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</si>
  <si>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</si>
  <si>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</si>
  <si>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</si>
  <si>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</si>
  <si>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</si>
  <si>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</si>
  <si>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</si>
  <si>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</si>
  <si>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</si>
  <si>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</si>
  <si>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</si>
  <si>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</si>
  <si>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</si>
  <si>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</si>
  <si>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</si>
  <si>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</si>
  <si>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</si>
  <si>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</si>
  <si>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</si>
  <si>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</si>
  <si>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</si>
  <si>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</si>
  <si>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</si>
  <si>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</si>
  <si>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</si>
  <si>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</si>
  <si>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</si>
  <si>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</si>
  <si>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</si>
  <si>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</si>
  <si>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</si>
  <si>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</si>
  <si>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</si>
  <si>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</si>
  <si>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</si>
  <si>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</si>
  <si>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</si>
  <si>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</si>
  <si>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</si>
  <si>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</si>
  <si>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</si>
  <si>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</si>
  <si>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</si>
  <si>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</si>
  <si>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</si>
  <si>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</si>
  <si>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</si>
  <si>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</si>
  <si>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</si>
  <si>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</si>
  <si>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</si>
  <si>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</si>
  <si>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</si>
  <si>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</si>
  <si>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</si>
  <si>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</si>
  <si>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</si>
  <si>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</si>
  <si>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</si>
  <si>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</si>
  <si>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</si>
  <si>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</si>
  <si>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</si>
  <si>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</si>
  <si>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</si>
  <si>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</si>
  <si>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</si>
  <si>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</si>
  <si>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</si>
  <si>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</si>
  <si>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</si>
  <si>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</si>
  <si>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</si>
  <si>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</si>
  <si>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</si>
  <si>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</si>
  <si>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</si>
  <si>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</si>
  <si>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</si>
  <si>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</si>
  <si>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</si>
  <si>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</si>
  <si>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</si>
  <si>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</si>
  <si>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</si>
  <si>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</si>
  <si>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</si>
  <si>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</si>
  <si>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</si>
  <si>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</si>
  <si>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</si>
  <si>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</si>
  <si>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</si>
  <si>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</si>
  <si>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</si>
  <si>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</si>
  <si>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</si>
  <si>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</si>
  <si>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</si>
  <si>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</si>
  <si>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</si>
  <si>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</si>
  <si>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</si>
  <si>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</si>
  <si>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</si>
  <si>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</si>
  <si>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</si>
  <si>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</si>
  <si>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</si>
  <si>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</si>
  <si>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</si>
  <si>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</si>
  <si>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</si>
  <si>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</si>
  <si>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</si>
  <si>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</si>
  <si>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</si>
  <si>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</si>
  <si>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</si>
  <si>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</si>
  <si>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</si>
  <si>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</si>
  <si>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</si>
  <si>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</si>
  <si>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</si>
  <si>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</si>
  <si>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</si>
  <si>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</si>
  <si>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</si>
  <si>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</si>
  <si>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</si>
  <si>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</si>
  <si>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</si>
  <si>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</si>
  <si>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</si>
  <si>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</si>
  <si>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</si>
  <si>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</si>
  <si>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</si>
  <si>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</si>
  <si>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</si>
  <si>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</si>
  <si>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</si>
  <si>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</si>
  <si>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</si>
  <si>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231</t>
  </si>
  <si>
    <t>232</t>
  </si>
  <si>
    <t>233</t>
  </si>
  <si>
    <t>234</t>
  </si>
  <si>
    <t>235</t>
  </si>
  <si>
    <t>236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</si>
  <si>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</si>
  <si>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</si>
  <si>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</si>
  <si>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</si>
  <si>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</si>
  <si>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</si>
  <si>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</si>
  <si>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</si>
  <si>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</si>
  <si>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</si>
  <si>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</si>
  <si>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</si>
  <si>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</si>
  <si>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</si>
  <si>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</si>
  <si>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</si>
  <si>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</si>
  <si>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</si>
  <si>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</si>
  <si>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</si>
  <si>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</si>
  <si>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</si>
  <si>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</si>
  <si>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</si>
  <si>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</si>
  <si>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</si>
  <si>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</si>
  <si>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</si>
  <si>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</si>
  <si>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</si>
  <si>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</si>
  <si>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</si>
  <si>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</si>
  <si>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</si>
  <si>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</si>
  <si>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</si>
  <si>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</si>
  <si>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</si>
  <si>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</si>
  <si>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</si>
  <si>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</si>
  <si>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</si>
  <si>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</si>
  <si>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</si>
  <si>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</si>
  <si>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</si>
  <si>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</si>
  <si>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</si>
  <si>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</si>
  <si>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</si>
  <si>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</si>
  <si>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</si>
  <si>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</si>
  <si>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</si>
  <si>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</si>
  <si>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</si>
  <si>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</si>
  <si>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</si>
  <si>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</si>
  <si>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</si>
  <si>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</si>
  <si>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</si>
  <si>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</si>
  <si>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</si>
  <si>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</si>
  <si>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</si>
  <si>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</si>
  <si>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</si>
  <si>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</si>
  <si>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</si>
  <si>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</si>
  <si>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</si>
  <si>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</si>
  <si>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</si>
  <si>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</si>
  <si>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</si>
  <si>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</si>
  <si>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</si>
  <si>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</si>
  <si>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</si>
  <si>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</si>
  <si>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</si>
  <si>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</si>
  <si>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</si>
  <si>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</si>
  <si>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</si>
  <si>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</si>
  <si>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</si>
  <si>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</si>
  <si>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</si>
  <si>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</si>
  <si>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</si>
  <si>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</si>
  <si>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</si>
  <si>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</si>
  <si>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</si>
  <si>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</si>
  <si>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</si>
  <si>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</si>
  <si>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</si>
  <si>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</si>
  <si>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</si>
  <si>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</si>
  <si>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</si>
  <si>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</si>
  <si>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</si>
  <si>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</si>
  <si>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</si>
  <si>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</si>
  <si>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</si>
  <si>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</si>
  <si>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</si>
  <si>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</si>
  <si>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</si>
  <si>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</si>
  <si>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</si>
  <si>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</si>
  <si>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</si>
  <si>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</si>
  <si>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</si>
  <si>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</si>
  <si>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</si>
  <si>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</si>
  <si>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</si>
  <si>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</si>
  <si>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</si>
  <si>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</si>
  <si>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</si>
  <si>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</si>
  <si>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</si>
  <si>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</si>
  <si>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</si>
  <si>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</si>
  <si>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RAZEM</t>
  </si>
  <si>
    <t>VAT 23%</t>
  </si>
  <si>
    <t>stawka VAT</t>
  </si>
  <si>
    <t>wartość netto</t>
  </si>
  <si>
    <t>Długopis ze Skuwką Flexi czarny0,7 mm. 814407 Penmate</t>
  </si>
  <si>
    <t>kalka maszynowa czarna A4 , opakowanie 100 szt</t>
  </si>
  <si>
    <t>Korektor w Długopisie 8ml Metalowa Końcówka szybkoschnący</t>
  </si>
  <si>
    <t>Linijka przezroczysta plastykowa z podziałką 30 cm</t>
  </si>
  <si>
    <t>Rolka termiczna do kasy fiskalnej , rozmiar: szerokość 57 mm ,długość 20mm , ilość w opakowaniu 10 szt/op</t>
  </si>
  <si>
    <t>Tacka aluminiowa do grila , wymiar 1 tacki ; długość 28,5 cm , szerokość 22,5cm , pakowane po 8 szt</t>
  </si>
  <si>
    <t>Taśma klejąca biurowa , przezroczysta wykonana z polipropylenu grubość 40 mikronów,  szerokość 24mmxdługośc 20mm</t>
  </si>
  <si>
    <t>zeszyt A4/96 kartek w kratkę , oprawa twarda , papier o gramaturze 70g/m2</t>
  </si>
  <si>
    <t>zeszyt w kratkę , format A5, 60 kartek , papier o gramaturze 70g/mm2, oprawa miękka</t>
  </si>
  <si>
    <t xml:space="preserve">Druk WP-4 odcinkowy , polecenie przelewu/wpłata gotówkowa (typ 445-5M samokopiujący ) </t>
  </si>
  <si>
    <t>Kostka Klejona 85x85 , kolor</t>
  </si>
  <si>
    <t>Blok do filpchart w kratkę, 5 otworów do zawieszenia, wymiary: 65x100cm,  50 kartkowy</t>
  </si>
  <si>
    <t>Blok rysunkowy A4 kolorowe kartki</t>
  </si>
  <si>
    <t>Biuwar na biurko z kalendarzem dwuletnim, oryginalny projekt zgodny z zasadami organizacji czasu pracy, z listwą ochronną, zabezpieczającą kartki przed zaginaniem, wymiar: 590 x 395 mm, ilość kartek: 30</t>
  </si>
  <si>
    <t>Cienkopis do pisania i pracy z linijką nie gorszy niż Rystor RC-04, 
tusz na bazie wody, fibrowa końcówka pisząca oprawiona w metal, wentylowana skuwka, grubość linii: 0,4mm, różne kolory</t>
  </si>
  <si>
    <t xml:space="preserve">Długopis żelowy, nie gorszy niż Pilot G2, kolor wkładu niebieski </t>
  </si>
  <si>
    <t>Dziurkacz zwykły metalowy do 65 kartek, ustawienie na A5, A4</t>
  </si>
  <si>
    <t>Farby akrylowe</t>
  </si>
  <si>
    <t>Farby plakatowe</t>
  </si>
  <si>
    <t>Folia transparentna do pakowania prezentów i dekoracji o wymiarach 5m długości  i 70 cm szerokości</t>
  </si>
  <si>
    <t>Gumka do ścierania, super miękka gumka plastikowa o zwiększonej adsorpcji,  nie pozostawiająca "wiórków" przy ścieraniu. Polecana do miękkich grafitów. Gumka w kartonowej osłonce</t>
  </si>
  <si>
    <t>Gumka recepturka 40g w pudełku mix 4 rozmiarów, Elastyczne gumki w różnych kolorach</t>
  </si>
  <si>
    <t>Klej w sztyfcie do klejenia m.in. papieru, kartonu, zdjęć, tekstyliów, itp. nie zawierający rozpuszczalników i zapachu- na bazie PVP, nietoksyczny, bezpieczny dla środowiska, usuwalny za pomocą wody, szybkoschnący przeznaczony do biura, szkoły oraz domu, termin przydatności do użycia – 6 lat, gramatura: 25g kolor biały, po naniesieniu bezbarwny.</t>
  </si>
  <si>
    <t>Klipy biurowe do dokumentów 25mm, wykonane z trwałego metalu poddanego potrójnemu procesowi galwanizacji, pakowane po 12szt.</t>
  </si>
  <si>
    <t>Klipy biurowe do dokumentów 32mm, wykonane z trwałego metalu poddanego potrójnemu procesowi galwanizacji, pakowane po 12szt.</t>
  </si>
  <si>
    <t>Klipy biurowe do dokumentów 41mm, wykonane z trwałego metalu poddanego potrójnemu procesowi galwanizacji, pakowane po 12szt.</t>
  </si>
  <si>
    <t>Kołonotatnik , format A4, papier o gramaturze nie niższej niż 70g/m2, ilość kartek – nie mniej niż. 96, liniatura - kratka, okładka twarda lakierowana, perforacja wzdłuż grzbietu, ułatwiająca wyrywanie kartek, otwory do segregatora,metalowa spirala na dłuższym grzbiecie</t>
  </si>
  <si>
    <t>Koperta B4 (250x353x38 mm) biała HK rozszerzana</t>
  </si>
  <si>
    <t>koperta biała DL-110x220mm, pakowana po 25szt.</t>
  </si>
  <si>
    <t>Koszulki na dokumenty A4 Maxi, grubość folii 90 mic,  folia polipropylenowej PP krystaliczna, multiperforowana – otwory pasujące do każdego segregatora, opakowane : 50 szt.</t>
  </si>
  <si>
    <t>Kreda szkolna koloru białego gipsowa, nie krusząca się, nie tosyczna, niepyląca, posiadająca atest PZH i znak CE, wymiar: 15x15x105 mm, ilość sztuk w paczce: 100szt.</t>
  </si>
  <si>
    <t>Marker foliopis wodoodporny do pisania na wszelkich gładkich powierzchniach, np.: folia, papier fotograficzny, szkło płyty CD, grubość linii: 0,4 mm, tusz szybkoschnący o wysokim stopniu nieprzezroczystości, odporny na działanie promieni słonecznych, trwały, niezmywalny, kolor: czarny</t>
  </si>
  <si>
    <t>Marker permanentny dwustronny marker przeznaczony do pisania na większości powierzchni takich jak: tworzywo, szkło, metal, papier, drewno, skóra, tkaniny, wypełniony wodoodpornym i szybkoschnącym tuszem na bazie alkoholu. Nie zawiera ksylenu i toluenu, grubość linii pisania: 0,8mm, 3mm, końcówki okrągłe</t>
  </si>
  <si>
    <t>Nożyczki biurowe długość 23 cm, uchwyty gumowe z tworzywa sztucznego,ostrza wykonane ze stali.</t>
  </si>
  <si>
    <t>Ołówek  automatyczny o grubości linii: 0,7</t>
  </si>
  <si>
    <t>Papier ozdobny imitujący papier czerpany do zadruku na drukarkach laserowych i atramentowych, format: A4, faktura papieru: m.in.. prążki, filcu, tkanina lniana i inne. Kolor: écru, gramatura: 200 g/m2, opakowanie: 20 arkuszy przeznaczenie: m.in. menu, ulotki,  korespondencja.</t>
  </si>
  <si>
    <t>Papier xero A4 gramtura 160g/m2, papier biurowy barwiony w masie celulozowej, przeznaczony do drukarek atramentowych i laserowych, zastosowanie: broszury, ulotki, korespondencja wewnętrzna, zaproszenia, ilość: ryza – 250 ark., kolor: kremowy i piaskowy</t>
  </si>
  <si>
    <t xml:space="preserve">Pendrive, pojemność 32GB, interfejs: USB3.0, maksymalna prędkość zapisu 10 MB/s, maksymalna prędkość odczytu 40 MB/s </t>
  </si>
  <si>
    <t xml:space="preserve">Pudło archiwizacyjne do przechowywania dokumentów o formacie A4 wypiętych z segregatora, miejsce do opisu zawartości na grzbietach i bocznej ścianie, otwór na palec, kolor biały, szerokość grzbietu 100 mm </t>
  </si>
  <si>
    <t>Rozszywacz wykonany z plastiku i metalu, z mechanizmem blokującym ostrza, przeznaczony do usuwania zszywek z dokumentów</t>
  </si>
  <si>
    <t>Spray do czyszczenia powierzchni suchościeralnych, tablic suchościeralnych i interaktywnych, pojemność 250 ml</t>
  </si>
  <si>
    <t>sznurek jutowy wykonany z juty o grubości 2-2,2 mm w kolorze , waga 500g, długość : 250m</t>
  </si>
  <si>
    <t xml:space="preserve">Temperówka pojedyncza metalowa, wykonana jest z grubego metalu, otwór na kredki i ołówki, otwór temperówki jest standardowych rozmiarów na 8 mm
</t>
  </si>
  <si>
    <t>Wąsy do skorosztów tj.paski uzupełniające skoroszytowe z metalowymi wąsami i listewką dociskową; opakowanie 25 szt; mix kolorów</t>
  </si>
  <si>
    <t>Zszywacz metalowy, maksymalna ilość zszywanych kartek: 50, głębokość zszywania 85 mm, dostosowany do zszywek w rozmiaach 24/6, 24/8, 26/6, rodzaj zszywania: otwarte i zamknięte.</t>
  </si>
  <si>
    <t>Zwilżacz glicerynowy, antybakteryjny żel do liczenia i sortowania na bazie gliceryny, bezbarwny i bezwonny</t>
  </si>
  <si>
    <t xml:space="preserve">Bindownica OPUS BONO PLUS </t>
  </si>
  <si>
    <t>Grzbiety do bindowania do bindownicy OPUS BONO PLUS 10 mm opak. 100 szt.</t>
  </si>
  <si>
    <t>Grzbiety do bindowania do bindownicy OPUS BONO PLUS 14 mm opak. 100 szt.</t>
  </si>
  <si>
    <t>Grzbiety do bindowania do bindownicy OPUS BONO PLUS 16 mm opak. 100 szt.</t>
  </si>
  <si>
    <t>Grzbiety do bindowania do bindownicy OPUS BONO PLUS 19 mm opak. 100 szt.</t>
  </si>
  <si>
    <t>Długopis ze Skuwką Fleksi Czarny 0,7 mm50</t>
  </si>
  <si>
    <t>Etykiety folowe termotranserowe do drukarki Bixol;on</t>
  </si>
  <si>
    <t>Gumka do ścierania. Super miękka w kartonowej osłonce</t>
  </si>
  <si>
    <t xml:space="preserve">Kalkulator biurowy, wyświetlacz: 12 pozycji, zasilanie: słoneczno- bateryjne, funkcja wyznaczania miejsc dziesiętnych, obliczanie sumy końcowej (GT), wymiary: wysokość 2.7cm, szerokość 15cm, głębokość: 20cm.   </t>
  </si>
  <si>
    <t>Koszulki na dokumenty A4, grubość folii 50 mic,  folia polipropylenowej PP krystaliczna, multiperforowana – otwory pasujące do każdego segregatora, opakowane : 100 szt.</t>
  </si>
  <si>
    <t>Koszulki na CD/DVD wykonane z folii groszkowej PVC 100 mic, w kształcie koperty, boczną perforację umożliwiająca wpięcie do klasera CD/DVD lub segregatora</t>
  </si>
  <si>
    <t>Korektor w długopisie, pojemność 8 ml, metalowa końcówka, szybkoschnący</t>
  </si>
  <si>
    <t xml:space="preserve">Marker Do Tablic Suchościeralnych Czarny Gigant Kamet </t>
  </si>
  <si>
    <t xml:space="preserve">Ołówek grafitowy sześciokątny z gumką, wkład - grafit,  twardość – HB, oprawa – drewno
</t>
  </si>
  <si>
    <t>Papier Xero A4 80g A500 Multilaser Papyrus, ryza – 500 ark.</t>
  </si>
  <si>
    <t xml:space="preserve">Przekładki papierowe wykonane z kartonu o gramaturze 190g/m2 do wpinania w pionie oraz w poziomie, dziurkowanie: 4 (dziurki w odstępie 80mm), rozmiar przekładki: 235x105mm 1/3 A4,  ilość: 100 szt/op, mix kolorów </t>
  </si>
  <si>
    <t xml:space="preserve">Skoroszyt KBK A4 PVC z Europerforacją opk. 10 szt. </t>
  </si>
  <si>
    <t>Spinacz biurowy okrągły, galwanizowany z wygiętym noskiem  ułatwiającym spinanie dokumentów, opakowanie zawiera 100 sztuk, rozmiar: 50mm</t>
  </si>
  <si>
    <t>Szpilki zwykłe, galwanizowane, długość ok. 25 mm, opakowanie 50g</t>
  </si>
  <si>
    <t>Taśma klejąca biurowa, przezroczysta, wykonana z polipropylenu 
grubość 40 mikronów ,pokryta emulsyjnym klejem akrylowym na bazie wody, substancja klejąca odporna na działanie światła, powłoka taśmy odporna na starzenie, wymiary: szerokość 24mm x długość 20m</t>
  </si>
  <si>
    <t xml:space="preserve">Taśma dwustronna polipropylenowa wzmocniona na papierze silikonowanym, wymiar: szerokość 50mm x długość 10m, rodzaj kleju: kauczuk syntetyczny </t>
  </si>
  <si>
    <t>Taśma dwustronna montażowa, klejąca tasma piankowa do mocowania lub montażu obiektów. grubość pianki: ok. 1,5mm, wymiary: szerokość 24mm x długość 5m</t>
  </si>
  <si>
    <t>Zakreślacz fluorescencyjny, tusz na bazie wody, nierozmazujący się, jaskrawy, odporny na wysychanie, zakreślacz do pisania na wszystkich rodzajach papieru (również faksowym i samokopiującym, końcówka ścięta dająca możliwość pisania w trzech grubościach, wysoka przezroczystość tuszu, szerokość linii od 1mm do 5 mm, mix kolorów</t>
  </si>
  <si>
    <t>Zakładki indeksujące w 4 neonowych kolorach, wymiary: 20 x 50 mm, 4 kolory x 50 szt., wykonane z papieru, do zaznaczania wybranych fragmentów tekstu lub stron, nie pozostawiające śladów na klejonej powierzchni, do klejenia na różnych typach powierzchniach</t>
  </si>
  <si>
    <t xml:space="preserve">plastelina </t>
  </si>
  <si>
    <t>Druk dowód wpłaty</t>
  </si>
  <si>
    <t>Taśma przezroczysta szer. 19mm</t>
  </si>
  <si>
    <t xml:space="preserve">Taśma Dwustronna 50mm </t>
  </si>
  <si>
    <t xml:space="preserve">Taśma Pakowa Przezroczysta Akrylowa 48mm x 50m </t>
  </si>
  <si>
    <t>Baterie Alkaliczne  AA/LR6 1.5V opk. 4 szt.</t>
  </si>
  <si>
    <t xml:space="preserve">Baterie Alkaliczne  LR03/AAA 1,5 V opk 4 szt </t>
  </si>
  <si>
    <t xml:space="preserve">Cienkopis Czarny </t>
  </si>
  <si>
    <t>Cienkopis Czerwony</t>
  </si>
  <si>
    <t xml:space="preserve">Cienkopis Niebieski </t>
  </si>
  <si>
    <t>Cienkopis Zielony</t>
  </si>
  <si>
    <t>Długopis ze Skuwką Czerwony 0,7 mm</t>
  </si>
  <si>
    <t>Długopis ze Skuwką Niebieski 0,7 mm</t>
  </si>
  <si>
    <t xml:space="preserve">Folia Do Laminowania A4 100mic opk 100szt </t>
  </si>
  <si>
    <t xml:space="preserve">Folia Do Laminowania A3 100mic opk 100szt  </t>
  </si>
  <si>
    <t xml:space="preserve">Folia Z Do Faxu Panasonic KX-FP207 </t>
  </si>
  <si>
    <t xml:space="preserve">Segregator  7,5 cm. Czerwony </t>
  </si>
  <si>
    <t xml:space="preserve">Segregator  7,5 cm. Zielony </t>
  </si>
  <si>
    <t xml:space="preserve">Segregator  7,5 cm. Żółty </t>
  </si>
  <si>
    <t xml:space="preserve">Bloczek Samoprzylepny 51x76mm 100szt żółty </t>
  </si>
  <si>
    <t>Gąbka Magnetyczna Do Tablic Suchościeralnych</t>
  </si>
  <si>
    <t>Folia do Fax kxFP218 (2 w opakowaniu)</t>
  </si>
  <si>
    <t>tusz do pieczatek kolor niebieski</t>
  </si>
  <si>
    <t>tusz do pieczątek kolor czarny</t>
  </si>
  <si>
    <t>nożyczki biurowe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</si>
  <si>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</si>
  <si>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</si>
  <si>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</si>
  <si>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</si>
  <si>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</si>
  <si>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</si>
  <si>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</si>
  <si>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</si>
  <si>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</si>
  <si>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</si>
  <si>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</si>
  <si>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</si>
  <si>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</si>
  <si>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</si>
  <si>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</si>
  <si>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</si>
  <si>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</si>
  <si>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</si>
  <si>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</si>
  <si>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</si>
  <si>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</si>
  <si>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</si>
  <si>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</si>
  <si>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</si>
  <si>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</si>
  <si>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</si>
  <si>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</si>
  <si>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</si>
  <si>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</si>
  <si>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</si>
  <si>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</si>
  <si>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</si>
  <si>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</si>
  <si>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</si>
  <si>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</si>
  <si>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</si>
  <si>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Segregator KBK PP 5 cm. Niebieski Swiss 06.070.6094</t>
  </si>
  <si>
    <t>Koperta A4 Biała opk. 50szt. Folia A&amp;G</t>
  </si>
  <si>
    <t>Ofertówka PVC A4 twarda przezroczysta op. (25szt.)</t>
  </si>
  <si>
    <t>Teczka papierowa z gumką A4</t>
  </si>
  <si>
    <t xml:space="preserve">Klej Magiczny Bambino w Tubie 45g </t>
  </si>
  <si>
    <t xml:space="preserve">Korektor w pasku </t>
  </si>
  <si>
    <t xml:space="preserve">Corrector Pen  zwykły </t>
  </si>
  <si>
    <t>Taśma bezbarwna szer. 5 cm</t>
  </si>
  <si>
    <t xml:space="preserve">Taśma dwustronna szer.3 cm </t>
  </si>
  <si>
    <t xml:space="preserve">Masa mocująca biała Tack- It 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</si>
  <si>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</si>
  <si>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</si>
  <si>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</si>
  <si>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</si>
  <si>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</si>
  <si>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</si>
  <si>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</si>
  <si>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</si>
  <si>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</si>
  <si>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</si>
  <si>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Grafity Do Ołówków 0,7mm HB 12szt Taurus</t>
  </si>
  <si>
    <t>Koszulka Na Dokumenty A4 170mic Szeroka Na Katalogi 1775001PL-00 Donau</t>
  </si>
  <si>
    <t>Ściereczki Do Ekranów W Tubie 100szt Białe Qconnect</t>
  </si>
  <si>
    <t>Temperówka Metalowa pojedyńcza 82-440189 Taurus</t>
  </si>
  <si>
    <t>WIELKOŚĆ  ZAMÓWIENIA W SZT. LUB OPAKOW.</t>
  </si>
  <si>
    <t xml:space="preserve">Tusz do pieczątek czarny </t>
  </si>
  <si>
    <t>Tusz do pieczątek czerwony</t>
  </si>
  <si>
    <t>Poduszka do stempli, estetyczne pudełko z wysokiej jakości tworzywa sztucznego, poduszka do pieczątek nie nasączona tuszem</t>
  </si>
  <si>
    <t>Długopis Automatyczny Jetstream SXN-101 Niebieski Uni, szt.</t>
  </si>
  <si>
    <t>Gumka Do ścierania 40-140184 szt. Taurus</t>
  </si>
  <si>
    <t>Koperta C4 HK RBD Biała 130g 2137 opak.</t>
  </si>
  <si>
    <t>Koperta DL SK Biała Folia A&amp;G opak.</t>
  </si>
  <si>
    <t>Papier Xero A4 A500 My Print, ryza</t>
  </si>
  <si>
    <t>Papier Xero A3 A500 My Print, ryza</t>
  </si>
  <si>
    <t>Wkład Do Długopisu G-2 Pilot Niebieski BLS-G2-5-NF, szt.</t>
  </si>
  <si>
    <t>Wkład Do Długopisu SXN-101 SXR-71-07 Niebieski Uni, szt.</t>
  </si>
  <si>
    <t>Teczka do akt osobowych, na grzbiecie kieszeń z kartonikiem na dane personalne, folia PVC kolorowa,  zamek 2 ringi typ R, grzbiet 2cm, w środku wpięty wkład A,B,C,D, format A4</t>
  </si>
  <si>
    <t>Teczka na Akta Osobowe A4 PVC Pantaplast kolor granatowy (teczka z wąsami), szt.</t>
  </si>
  <si>
    <t>koperta biała c5 - ilośc opakowanie 50szt</t>
  </si>
  <si>
    <t>Zszywki biurowe wykonane ze stali nierdzewnej , NO 10, opakowanie 1000szt Seagul Office</t>
  </si>
  <si>
    <t xml:space="preserve">Identyfikator przypinany plastikowy wym. 90x55mm </t>
  </si>
  <si>
    <t>Wkład do ołówka automatycznego o grubości linii 0,7, opak</t>
  </si>
  <si>
    <t xml:space="preserve">Kalendarz trójdzielny na 2021 rok </t>
  </si>
  <si>
    <t>FORMULARZ CENOWY</t>
  </si>
  <si>
    <t>Załącznik Nr 2</t>
  </si>
  <si>
    <t>Wartość brutto</t>
  </si>
  <si>
    <t>RAZEM WARTOŚĆ ZAMÓWIENIA BRUTTO:</t>
  </si>
  <si>
    <t>cena jed. netto w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</si>
</sst>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&quot; zł&quot;_-;\-* #,##0.00&quot; zł&quot;_-;_-* \-??&quot; zł&quot;_-;_-@_-"/>
    <numFmt numFmtId="165" formatCode="#,##0.00&quot; zł&quot;;[Red]\-#,##0.00&quot; zł&quot;"/>
  </numFmts>
  <fonts count="23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b/>
      <sz val="18"/>
      <color rgb="FF000000"/>
      <name val="Arial"/>
    </font>
    <font>
      <sz val="8"/>
      <color rgb="FF1E395B"/>
      <name val="Segoe UI"/>
    </font>
    <font>
      <sz val="8"/>
      <color rgb="FF1E395B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rgb="FF1E395B"/>
      <name val="Segoe UI"/>
      <family val="2"/>
      <charset val="238"/>
    </font>
    <font>
      <sz val="9"/>
      <color rgb="FF1E395B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1E395B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scheme val="minor"/>
    </font>
    <font>
      <sz val="8"/>
      <color rgb="FF002060"/>
      <name val="Segoe UI"/>
      <family val="2"/>
      <charset val="238"/>
    </font>
    <font>
      <b/>
      <sz val="9"/>
      <name val="Calibri"/>
      <family val="2"/>
      <charset val="238"/>
    </font>
    <font>
      <sz val="9"/>
      <color rgb="FF00206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00206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849DBD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rgb="FFC9C9C9"/>
      </patternFill>
    </fill>
    <fill>
      <patternFill patternType="solid">
        <fgColor rgb="FFFFFFFF"/>
        <bgColor rgb="FFFFFFE1"/>
      </patternFill>
    </fill>
    <fill>
      <patternFill patternType="solid">
        <f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rgb="FF9999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99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49" fontId="3" fillId="2" borderId="1" xfId="0" applyNumberFormat="1" applyFont="1" applyFill="1" applyBorder="1" applyAlignment="1">
      <alignment horizontal="left" vertical="top" readingOrder="1"/>
    </xf>
    <xf numFmtId="49" fontId="3" fillId="3" borderId="1" xfId="0" applyNumberFormat="1" applyFont="1" applyFill="1" applyBorder="1" applyAlignment="1">
      <alignment horizontal="left" vertical="center" readingOrder="1"/>
    </xf>
    <xf numFmtId="49" fontId="3" fillId="3" borderId="2" xfId="0" applyNumberFormat="1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>
      <alignment horizontal="left" vertical="top" readingOrder="1"/>
    </xf>
    <xf numFmtId="49" fontId="3" fillId="3" borderId="2" xfId="0" applyNumberFormat="1" applyFont="1" applyFill="1" applyBorder="1" applyAlignment="1">
      <alignment horizontal="left" vertical="center" readingOrder="1"/>
    </xf>
    <xf numFmtId="0" fontId="0" fillId="0" borderId="0" xfId="0" applyFill="1"/>
    <xf numFmtId="49" fontId="3" fillId="0" borderId="1" xfId="0" applyNumberFormat="1" applyFont="1" applyFill="1" applyBorder="1" applyAlignment="1">
      <alignment horizontal="left" vertical="center" readingOrder="1"/>
    </xf>
    <xf numFmtId="49" fontId="3" fillId="0" borderId="0" xfId="0" applyNumberFormat="1" applyFont="1" applyFill="1" applyBorder="1" applyAlignment="1">
      <alignment horizontal="left" vertical="top" readingOrder="1"/>
    </xf>
    <xf numFmtId="49" fontId="8" fillId="13" borderId="1" xfId="0" applyNumberFormat="1" applyFont="1" applyFill="1" applyBorder="1" applyAlignment="1">
      <alignment horizontal="left" vertical="top" readingOrder="1"/>
    </xf>
    <xf numFmtId="49" fontId="8" fillId="13" borderId="1" xfId="0" applyNumberFormat="1" applyFont="1" applyFill="1" applyBorder="1" applyAlignment="1">
      <alignment horizontal="left" vertical="top" wrapText="1" readingOrder="1"/>
    </xf>
    <xf numFmtId="49" fontId="9" fillId="14" borderId="1" xfId="0" applyNumberFormat="1" applyFont="1" applyFill="1" applyBorder="1" applyAlignment="1">
      <alignment horizontal="left" vertical="top" readingOrder="1"/>
    </xf>
    <xf numFmtId="49" fontId="9" fillId="14" borderId="1" xfId="0" applyNumberFormat="1" applyFont="1" applyFill="1" applyBorder="1" applyAlignment="1">
      <alignment horizontal="left" vertical="top" wrapText="1" readingOrder="1"/>
    </xf>
    <xf numFmtId="0" fontId="9" fillId="14" borderId="3" xfId="0" applyFont="1" applyFill="1" applyBorder="1" applyAlignment="1" applyProtection="1">
      <alignment vertical="top" wrapText="1"/>
      <protection locked="0"/>
    </xf>
    <xf numFmtId="0" fontId="9" fillId="14" borderId="4" xfId="0" applyFont="1" applyFill="1" applyBorder="1" applyAlignment="1" applyProtection="1">
      <alignment vertical="top" wrapText="1"/>
      <protection locked="0"/>
    </xf>
    <xf numFmtId="0" fontId="9" fillId="14" borderId="0" xfId="0" applyFont="1" applyFill="1" applyAlignment="1" applyProtection="1">
      <alignment vertical="top" wrapText="1"/>
      <protection locked="0"/>
    </xf>
    <xf numFmtId="49" fontId="8" fillId="15" borderId="1" xfId="0" applyNumberFormat="1" applyFont="1" applyFill="1" applyBorder="1" applyAlignment="1">
      <alignment horizontal="left" vertical="top" readingOrder="1"/>
    </xf>
    <xf numFmtId="49" fontId="8" fillId="15" borderId="1" xfId="0" applyNumberFormat="1" applyFont="1" applyFill="1" applyBorder="1" applyAlignment="1">
      <alignment horizontal="left" vertical="top" wrapText="1" readingOrder="1"/>
    </xf>
    <xf numFmtId="49" fontId="8" fillId="14" borderId="6" xfId="0" applyNumberFormat="1" applyFont="1" applyFill="1" applyBorder="1" applyAlignment="1">
      <alignment horizontal="left" vertical="top" readingOrder="1"/>
    </xf>
    <xf numFmtId="49" fontId="8" fillId="14" borderId="8" xfId="0" applyNumberFormat="1" applyFont="1" applyFill="1" applyBorder="1" applyAlignment="1">
      <alignment horizontal="left" vertical="top" readingOrder="1"/>
    </xf>
    <xf numFmtId="49" fontId="8" fillId="14" borderId="9" xfId="0" applyNumberFormat="1" applyFont="1" applyFill="1" applyBorder="1" applyAlignment="1">
      <alignment horizontal="left" vertical="top" readingOrder="1"/>
    </xf>
    <xf numFmtId="49" fontId="8" fillId="14" borderId="7" xfId="0" applyNumberFormat="1" applyFont="1" applyFill="1" applyBorder="1" applyAlignment="1">
      <alignment horizontal="left" vertical="top" readingOrder="1"/>
    </xf>
    <xf numFmtId="49" fontId="12" fillId="14" borderId="7" xfId="1" applyNumberFormat="1" applyFont="1" applyFill="1" applyBorder="1" applyAlignment="1">
      <alignment horizontal="left" vertical="top" wrapText="1" readingOrder="1"/>
    </xf>
    <xf numFmtId="0" fontId="14" fillId="14" borderId="7" xfId="0" applyFont="1" applyFill="1" applyBorder="1"/>
    <xf numFmtId="49" fontId="4" fillId="15" borderId="1" xfId="0" applyNumberFormat="1" applyFont="1" applyFill="1" applyBorder="1" applyAlignment="1">
      <alignment horizontal="left" vertical="top" readingOrder="1"/>
    </xf>
    <xf numFmtId="49" fontId="4" fillId="15" borderId="1" xfId="0" applyNumberFormat="1" applyFont="1" applyFill="1" applyBorder="1" applyAlignment="1">
      <alignment horizontal="left" vertical="top" wrapText="1" readingOrder="1"/>
    </xf>
    <xf numFmtId="49" fontId="7" fillId="15" borderId="1" xfId="0" applyNumberFormat="1" applyFont="1" applyFill="1" applyBorder="1" applyAlignment="1">
      <alignment horizontal="left" vertical="top" readingOrder="1"/>
    </xf>
    <xf numFmtId="4" fontId="13" fillId="10" borderId="7" xfId="1" applyNumberFormat="1" applyFont="1" applyFill="1" applyBorder="1" applyAlignment="1">
      <alignment horizontal="right" vertical="center" readingOrder="1"/>
    </xf>
    <xf numFmtId="0" fontId="14" fillId="17" borderId="7" xfId="0" applyFont="1" applyFill="1" applyBorder="1"/>
    <xf numFmtId="49" fontId="8" fillId="14" borderId="6" xfId="0" applyNumberFormat="1" applyFont="1" applyFill="1" applyBorder="1" applyAlignment="1">
      <alignment horizontal="left" vertical="top" wrapText="1" readingOrder="1"/>
    </xf>
    <xf numFmtId="0" fontId="16" fillId="14" borderId="7" xfId="0" applyFont="1" applyFill="1" applyBorder="1"/>
    <xf numFmtId="0" fontId="15" fillId="12" borderId="0" xfId="0" applyFont="1" applyFill="1" applyBorder="1"/>
    <xf numFmtId="0" fontId="14" fillId="12" borderId="0" xfId="0" applyFont="1" applyFill="1" applyBorder="1"/>
    <xf numFmtId="49" fontId="10" fillId="7" borderId="1" xfId="0" applyNumberFormat="1" applyFont="1" applyFill="1" applyBorder="1" applyAlignment="1">
      <alignment horizontal="left" vertical="top" readingOrder="1"/>
    </xf>
    <xf numFmtId="49" fontId="10" fillId="18" borderId="1" xfId="0" applyNumberFormat="1" applyFont="1" applyFill="1" applyBorder="1" applyAlignment="1">
      <alignment horizontal="left" vertical="top" readingOrder="1"/>
    </xf>
    <xf numFmtId="49" fontId="10" fillId="5" borderId="1" xfId="0" applyNumberFormat="1" applyFont="1" applyFill="1" applyBorder="1" applyAlignment="1">
      <alignment horizontal="left" vertical="top" readingOrder="1"/>
    </xf>
    <xf numFmtId="49" fontId="10" fillId="19" borderId="1" xfId="0" applyNumberFormat="1" applyFont="1" applyFill="1" applyBorder="1" applyAlignment="1">
      <alignment horizontal="left" vertical="top" readingOrder="1"/>
    </xf>
    <xf numFmtId="49" fontId="10" fillId="4" borderId="1" xfId="0" applyNumberFormat="1" applyFont="1" applyFill="1" applyBorder="1" applyAlignment="1">
      <alignment horizontal="left" vertical="top" readingOrder="1"/>
    </xf>
    <xf numFmtId="49" fontId="7" fillId="3" borderId="2" xfId="0" applyNumberFormat="1" applyFont="1" applyFill="1" applyBorder="1" applyAlignment="1">
      <alignment horizontal="left" vertical="center" wrapText="1" readingOrder="1"/>
    </xf>
    <xf numFmtId="8" fontId="18" fillId="22" borderId="7" xfId="0" applyNumberFormat="1" applyFont="1" applyFill="1" applyBorder="1"/>
    <xf numFmtId="0" fontId="12" fillId="22" borderId="7" xfId="0" applyFont="1" applyFill="1" applyBorder="1"/>
    <xf numFmtId="4" fontId="12" fillId="17" borderId="7" xfId="0" applyNumberFormat="1" applyFont="1" applyFill="1" applyBorder="1" applyAlignment="1">
      <alignment horizontal="right" vertical="center" readingOrder="1"/>
    </xf>
    <xf numFmtId="49" fontId="19" fillId="14" borderId="7" xfId="0" applyNumberFormat="1" applyFont="1" applyFill="1" applyBorder="1" applyAlignment="1">
      <alignment horizontal="left" vertical="top" readingOrder="1"/>
    </xf>
    <xf numFmtId="49" fontId="7" fillId="3" borderId="1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left" vertical="center" readingOrder="1"/>
    </xf>
    <xf numFmtId="8" fontId="15" fillId="0" borderId="0" xfId="0" applyNumberFormat="1" applyFont="1"/>
    <xf numFmtId="8" fontId="15" fillId="4" borderId="0" xfId="0" applyNumberFormat="1" applyFont="1" applyFill="1"/>
    <xf numFmtId="165" fontId="20" fillId="0" borderId="5" xfId="0" applyNumberFormat="1" applyFont="1" applyBorder="1"/>
    <xf numFmtId="8" fontId="15" fillId="5" borderId="0" xfId="0" applyNumberFormat="1" applyFont="1" applyFill="1"/>
    <xf numFmtId="8" fontId="15" fillId="18" borderId="0" xfId="0" applyNumberFormat="1" applyFont="1" applyFill="1"/>
    <xf numFmtId="8" fontId="15" fillId="6" borderId="0" xfId="0" applyNumberFormat="1" applyFont="1" applyFill="1"/>
    <xf numFmtId="0" fontId="14" fillId="0" borderId="7" xfId="0" applyFont="1" applyBorder="1"/>
    <xf numFmtId="0" fontId="14" fillId="17" borderId="6" xfId="0" applyFont="1" applyFill="1" applyBorder="1"/>
    <xf numFmtId="165" fontId="20" fillId="0" borderId="0" xfId="0" applyNumberFormat="1" applyFont="1"/>
    <xf numFmtId="165" fontId="20" fillId="11" borderId="0" xfId="0" applyNumberFormat="1" applyFont="1" applyFill="1"/>
    <xf numFmtId="4" fontId="20" fillId="10" borderId="1" xfId="0" applyNumberFormat="1" applyFont="1" applyFill="1" applyBorder="1" applyAlignment="1">
      <alignment horizontal="right" vertical="center" readingOrder="1"/>
    </xf>
    <xf numFmtId="0" fontId="14" fillId="0" borderId="0" xfId="0" applyFont="1"/>
    <xf numFmtId="8" fontId="14" fillId="0" borderId="0" xfId="0" applyNumberFormat="1" applyFont="1"/>
    <xf numFmtId="4" fontId="20" fillId="17" borderId="1" xfId="0" applyNumberFormat="1" applyFont="1" applyFill="1" applyBorder="1" applyAlignment="1">
      <alignment horizontal="right" vertical="center" readingOrder="1"/>
    </xf>
    <xf numFmtId="8" fontId="15" fillId="0" borderId="0" xfId="0" applyNumberFormat="1" applyFont="1" applyFill="1"/>
    <xf numFmtId="4" fontId="20" fillId="4" borderId="1" xfId="0" applyNumberFormat="1" applyFont="1" applyFill="1" applyBorder="1" applyAlignment="1">
      <alignment horizontal="right" vertical="center" readingOrder="1"/>
    </xf>
    <xf numFmtId="0" fontId="14" fillId="4" borderId="0" xfId="0" applyFont="1" applyFill="1"/>
    <xf numFmtId="8" fontId="14" fillId="4" borderId="0" xfId="0" applyNumberFormat="1" applyFont="1" applyFill="1"/>
    <xf numFmtId="4" fontId="13" fillId="16" borderId="1" xfId="0" applyNumberFormat="1" applyFont="1" applyFill="1" applyBorder="1" applyAlignment="1">
      <alignment horizontal="right" vertical="center" readingOrder="1"/>
    </xf>
    <xf numFmtId="0" fontId="14" fillId="0" borderId="5" xfId="0" applyFont="1" applyBorder="1"/>
    <xf numFmtId="165" fontId="14" fillId="0" borderId="5" xfId="0" applyNumberFormat="1" applyFont="1" applyBorder="1"/>
    <xf numFmtId="165" fontId="18" fillId="9" borderId="5" xfId="0" applyNumberFormat="1" applyFont="1" applyFill="1" applyBorder="1" applyAlignment="1" applyProtection="1">
      <alignment vertical="top"/>
      <protection locked="0"/>
    </xf>
    <xf numFmtId="164" fontId="18" fillId="0" borderId="5" xfId="0" applyNumberFormat="1" applyFont="1" applyBorder="1" applyAlignment="1">
      <alignment vertical="top"/>
    </xf>
    <xf numFmtId="165" fontId="20" fillId="0" borderId="5" xfId="0" applyNumberFormat="1" applyFont="1" applyBorder="1" applyAlignment="1">
      <alignment horizontal="right"/>
    </xf>
    <xf numFmtId="4" fontId="20" fillId="20" borderId="1" xfId="0" applyNumberFormat="1" applyFont="1" applyFill="1" applyBorder="1" applyAlignment="1">
      <alignment horizontal="right" vertical="center" readingOrder="1"/>
    </xf>
    <xf numFmtId="0" fontId="14" fillId="21" borderId="0" xfId="0" applyFont="1" applyFill="1"/>
    <xf numFmtId="165" fontId="20" fillId="8" borderId="0" xfId="0" applyNumberFormat="1" applyFont="1" applyFill="1"/>
    <xf numFmtId="0" fontId="14" fillId="8" borderId="0" xfId="0" applyFont="1" applyFill="1"/>
    <xf numFmtId="165" fontId="14" fillId="8" borderId="0" xfId="0" applyNumberFormat="1" applyFont="1" applyFill="1"/>
    <xf numFmtId="4" fontId="13" fillId="10" borderId="1" xfId="0" applyNumberFormat="1" applyFont="1" applyFill="1" applyBorder="1" applyAlignment="1">
      <alignment horizontal="right" vertical="center" readingOrder="1"/>
    </xf>
    <xf numFmtId="8" fontId="18" fillId="0" borderId="0" xfId="0" applyNumberFormat="1" applyFont="1"/>
    <xf numFmtId="4" fontId="13" fillId="17" borderId="1" xfId="0" applyNumberFormat="1" applyFont="1" applyFill="1" applyBorder="1" applyAlignment="1">
      <alignment horizontal="right" vertical="center" readingOrder="1"/>
    </xf>
    <xf numFmtId="4" fontId="13" fillId="5" borderId="1" xfId="0" applyNumberFormat="1" applyFont="1" applyFill="1" applyBorder="1" applyAlignment="1">
      <alignment horizontal="right" vertical="center" readingOrder="1"/>
    </xf>
    <xf numFmtId="0" fontId="14" fillId="5" borderId="0" xfId="0" applyFont="1" applyFill="1"/>
    <xf numFmtId="8" fontId="14" fillId="5" borderId="0" xfId="0" applyNumberFormat="1" applyFont="1" applyFill="1"/>
    <xf numFmtId="8" fontId="15" fillId="0" borderId="0" xfId="0" applyNumberFormat="1" applyFont="1" applyAlignment="1">
      <alignment horizontal="right"/>
    </xf>
    <xf numFmtId="0" fontId="14" fillId="0" borderId="0" xfId="0" applyFont="1" applyFill="1"/>
    <xf numFmtId="8" fontId="14" fillId="0" borderId="0" xfId="0" applyNumberFormat="1" applyFont="1" applyAlignment="1">
      <alignment horizontal="right"/>
    </xf>
    <xf numFmtId="0" fontId="14" fillId="17" borderId="10" xfId="0" applyFont="1" applyFill="1" applyBorder="1"/>
    <xf numFmtId="4" fontId="20" fillId="18" borderId="1" xfId="0" applyNumberFormat="1" applyFont="1" applyFill="1" applyBorder="1" applyAlignment="1">
      <alignment horizontal="right" vertical="center" readingOrder="1"/>
    </xf>
    <xf numFmtId="0" fontId="14" fillId="18" borderId="0" xfId="0" applyFont="1" applyFill="1"/>
    <xf numFmtId="8" fontId="14" fillId="18" borderId="0" xfId="0" applyNumberFormat="1" applyFont="1" applyFill="1"/>
    <xf numFmtId="0" fontId="14" fillId="6" borderId="0" xfId="0" applyFont="1" applyFill="1"/>
    <xf numFmtId="8" fontId="14" fillId="6" borderId="0" xfId="0" applyNumberFormat="1" applyFont="1" applyFill="1"/>
    <xf numFmtId="4" fontId="20" fillId="7" borderId="1" xfId="0" applyNumberFormat="1" applyFont="1" applyFill="1" applyBorder="1" applyAlignment="1">
      <alignment horizontal="right" vertical="center" readingOrder="1"/>
    </xf>
    <xf numFmtId="0" fontId="14" fillId="7" borderId="0" xfId="0" applyFont="1" applyFill="1"/>
    <xf numFmtId="8" fontId="15" fillId="7" borderId="0" xfId="0" applyNumberFormat="1" applyFont="1" applyFill="1"/>
    <xf numFmtId="8" fontId="14" fillId="7" borderId="0" xfId="0" applyNumberFormat="1" applyFont="1" applyFill="1"/>
    <xf numFmtId="0" fontId="14" fillId="12" borderId="0" xfId="0" applyFont="1" applyFill="1"/>
    <xf numFmtId="8" fontId="15" fillId="12" borderId="0" xfId="0" applyNumberFormat="1" applyFont="1" applyFill="1"/>
    <xf numFmtId="8" fontId="14" fillId="12" borderId="0" xfId="0" applyNumberFormat="1" applyFont="1" applyFill="1"/>
    <xf numFmtId="165" fontId="14" fillId="0" borderId="0" xfId="0" applyNumberFormat="1" applyFont="1"/>
    <xf numFmtId="165" fontId="20" fillId="0" borderId="0" xfId="0" applyNumberFormat="1" applyFont="1" applyAlignment="1">
      <alignment horizontal="right"/>
    </xf>
    <xf numFmtId="4" fontId="20" fillId="16" borderId="1" xfId="0" applyNumberFormat="1" applyFont="1" applyFill="1" applyBorder="1" applyAlignment="1">
      <alignment horizontal="right" vertical="center" readingOrder="1"/>
    </xf>
    <xf numFmtId="0" fontId="14" fillId="11" borderId="0" xfId="0" applyFont="1" applyFill="1"/>
    <xf numFmtId="165" fontId="14" fillId="11" borderId="0" xfId="0" applyNumberFormat="1" applyFont="1" applyFill="1"/>
    <xf numFmtId="0" fontId="22" fillId="14" borderId="3" xfId="0" applyFont="1" applyFill="1" applyBorder="1" applyAlignment="1" applyProtection="1">
      <alignment vertical="top" wrapText="1"/>
      <protection locked="0"/>
    </xf>
    <xf numFmtId="165" fontId="15" fillId="11" borderId="0" xfId="0" applyNumberFormat="1" applyFont="1" applyFill="1"/>
    <xf numFmtId="8" fontId="5" fillId="23" borderId="0" xfId="0" applyNumberFormat="1" applyFont="1" applyFill="1"/>
    <xf numFmtId="0" fontId="17" fillId="14" borderId="0" xfId="0" applyFont="1" applyFill="1" applyAlignment="1">
      <alignment vertical="center" wrapText="1"/>
    </xf>
    <xf numFmtId="49" fontId="21" fillId="24" borderId="0" xfId="0" applyNumberFormat="1" applyFont="1" applyFill="1" applyBorder="1" applyAlignment="1">
      <alignment horizontal="left" vertical="top" readingOrder="1"/>
    </xf>
    <xf numFmtId="0" fontId="1" fillId="0" borderId="0" xfId="0" applyNumberFormat="1" applyFont="1" applyFill="1" applyAlignment="1">
      <alignment horizontal="right" vertical="top" wrapText="1" readingOrder="1"/>
    </xf>
    <xf numFmtId="0" fontId="2" fillId="14" borderId="0" xfId="0" applyNumberFormat="1" applyFont="1" applyFill="1" applyAlignment="1">
      <alignment horizontal="center" vertical="top" wrapText="1" readingOrder="1"/>
    </xf>
    <xf numFmtId="0" fontId="0" fillId="14" borderId="0" xfId="0" applyFill="1"/>
    <xf numFmtId="49" fontId="10" fillId="6" borderId="1" xfId="0" applyNumberFormat="1" applyFont="1" applyFill="1" applyBorder="1" applyAlignment="1">
      <alignment horizontal="left" vertical="top" readingOrder="1"/>
    </xf>
    <xf numFmtId="4" fontId="20" fillId="6" borderId="1" xfId="0" applyNumberFormat="1" applyFont="1" applyFill="1" applyBorder="1" applyAlignment="1">
      <alignment horizontal="right" vertical="center" readingOrder="1"/>
    </xf>
  </cellXfs>
  <cellStyles count="2">
    <cellStyle name="Normalny" xfId="0" builtinId="0"/>
    <cellStyle name="Normalny 2" xfId="1" xr:uid="{26884583-E39A-4812-9AAE-DD521B83CB92}"/>
  </cellStyles>
  <dxfs count="0"/>
  <tableStyles count="0" defaultTableStyle="TableStyleMedium2" defaultPivotStyle="PivotStyleLight16"/>
  <colors>
    <mruColors>
      <color rgb="FFCC99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47"/>
  <sheetViews>
    <sheetView tabSelected="1" topLeftCell="A433" zoomScale="120" zoomScaleNormal="120" workbookViewId="0">
      <selection activeCell="E448" sqref="E448"/>
    </sheetView>
  </sheetViews>
  <sheetFormatPr defaultRowHeight="14.4" x14ac:dyDescent="0.3"/>
  <cols>
    <col min="1" max="1" width="5.21875" customWidth="1"/>
    <col min="2" max="2" width="46.33203125" customWidth="1"/>
    <col min="3" max="3" width="14.88671875" customWidth="1"/>
    <col min="4" max="4" width="11.44140625" customWidth="1"/>
    <col min="5" max="5" width="13.109375" customWidth="1"/>
    <col min="7" max="7" width="10.33203125" customWidth="1"/>
    <col min="8" max="8" width="12.44140625" customWidth="1"/>
  </cols>
  <sheetData>
    <row r="1" spans="1:8" ht="18.75" customHeight="1" x14ac:dyDescent="0.3">
      <c r="A1" s="106"/>
      <c r="B1" s="106"/>
      <c r="C1" s="106"/>
    </row>
    <row r="2" spans="1:8" ht="21.75" customHeight="1" x14ac:dyDescent="0.3">
      <c r="A2" s="107" t="s">
        <v>700</v>
      </c>
      <c r="B2" s="107"/>
      <c r="C2" s="107"/>
    </row>
    <row r="3" spans="1:8" ht="15" customHeight="1" x14ac:dyDescent="0.3">
      <c r="A3" s="6"/>
      <c r="B3" s="6"/>
      <c r="C3" s="6"/>
      <c r="G3" s="108" t="s">
        <v>701</v>
      </c>
      <c r="H3" s="108"/>
    </row>
    <row r="4" spans="1:8" ht="17.25" customHeight="1" x14ac:dyDescent="0.3">
      <c r="A4" s="7"/>
      <c r="B4" s="6"/>
      <c r="C4" s="6"/>
    </row>
    <row r="5" spans="1:8" ht="15" customHeight="1" x14ac:dyDescent="0.3"/>
    <row r="6" spans="1:8" ht="15" customHeight="1" x14ac:dyDescent="0.3">
      <c r="C6" s="1"/>
    </row>
    <row r="7" spans="1:8" ht="42" customHeight="1" x14ac:dyDescent="0.3">
      <c r="A7" s="2" t="s">
        <v>173</v>
      </c>
      <c r="B7" s="2" t="s">
        <v>0</v>
      </c>
      <c r="C7" s="43" t="s">
        <v>681</v>
      </c>
      <c r="D7" s="38" t="s">
        <v>704</v>
      </c>
      <c r="E7" s="3" t="s">
        <v>525</v>
      </c>
      <c r="F7" s="44" t="s">
        <v>524</v>
      </c>
      <c r="G7" s="5" t="s">
        <v>523</v>
      </c>
      <c r="H7" s="44" t="s">
        <v>702</v>
      </c>
    </row>
    <row r="8" spans="1:8" ht="15.75" customHeight="1" x14ac:dyDescent="0.3">
      <c r="A8" s="4" t="s">
        <v>174</v>
      </c>
      <c r="B8" s="9" t="s">
        <v>1</v>
      </c>
      <c r="C8" s="55">
        <v>27</v>
      </c>
      <c r="D8" s="45"/>
      <c r="E8" s="45">
        <f t="shared" ref="E8:E58" si="0">C8*D8</f>
        <v>0</v>
      </c>
      <c r="F8" s="56">
        <v>0.23</v>
      </c>
      <c r="G8" s="57">
        <f t="shared" ref="G8:G58" si="1">E8*F8</f>
        <v>0</v>
      </c>
      <c r="H8" s="57">
        <f t="shared" ref="H8:H58" si="2">E8+G8</f>
        <v>0</v>
      </c>
    </row>
    <row r="9" spans="1:8" ht="15.75" customHeight="1" x14ac:dyDescent="0.3">
      <c r="A9" s="4" t="s">
        <v>176</v>
      </c>
      <c r="B9" s="9" t="s">
        <v>58</v>
      </c>
      <c r="C9" s="55">
        <v>5</v>
      </c>
      <c r="D9" s="45"/>
      <c r="E9" s="45">
        <f t="shared" si="0"/>
        <v>0</v>
      </c>
      <c r="F9" s="56">
        <v>0.23</v>
      </c>
      <c r="G9" s="57">
        <f t="shared" si="1"/>
        <v>0</v>
      </c>
      <c r="H9" s="57">
        <f t="shared" si="2"/>
        <v>0</v>
      </c>
    </row>
    <row r="10" spans="1:8" ht="15.75" customHeight="1" x14ac:dyDescent="0.3">
      <c r="A10" s="4" t="s">
        <v>177</v>
      </c>
      <c r="B10" s="9" t="s">
        <v>59</v>
      </c>
      <c r="C10" s="55">
        <v>5</v>
      </c>
      <c r="D10" s="45"/>
      <c r="E10" s="45">
        <f t="shared" si="0"/>
        <v>0</v>
      </c>
      <c r="F10" s="56">
        <v>0.23</v>
      </c>
      <c r="G10" s="57">
        <f t="shared" si="1"/>
        <v>0</v>
      </c>
      <c r="H10" s="57">
        <f t="shared" si="2"/>
        <v>0</v>
      </c>
    </row>
    <row r="11" spans="1:8" ht="15.75" customHeight="1" x14ac:dyDescent="0.3">
      <c r="A11" s="4" t="s">
        <v>178</v>
      </c>
      <c r="B11" s="9" t="s">
        <v>60</v>
      </c>
      <c r="C11" s="55">
        <v>6</v>
      </c>
      <c r="D11" s="45"/>
      <c r="E11" s="45">
        <f t="shared" si="0"/>
        <v>0</v>
      </c>
      <c r="F11" s="56">
        <v>0.23</v>
      </c>
      <c r="G11" s="57">
        <f t="shared" si="1"/>
        <v>0</v>
      </c>
      <c r="H11" s="57">
        <f t="shared" si="2"/>
        <v>0</v>
      </c>
    </row>
    <row r="12" spans="1:8" ht="15.75" customHeight="1" x14ac:dyDescent="0.3">
      <c r="A12" s="4" t="s">
        <v>179</v>
      </c>
      <c r="B12" s="9" t="s">
        <v>3</v>
      </c>
      <c r="C12" s="55">
        <v>40</v>
      </c>
      <c r="D12" s="45"/>
      <c r="E12" s="45">
        <f t="shared" si="0"/>
        <v>0</v>
      </c>
      <c r="F12" s="56">
        <v>0.23</v>
      </c>
      <c r="G12" s="57">
        <f t="shared" si="1"/>
        <v>0</v>
      </c>
      <c r="H12" s="57">
        <f t="shared" si="2"/>
        <v>0</v>
      </c>
    </row>
    <row r="13" spans="1:8" ht="15.75" customHeight="1" x14ac:dyDescent="0.3">
      <c r="A13" s="4" t="s">
        <v>180</v>
      </c>
      <c r="B13" s="9" t="s">
        <v>61</v>
      </c>
      <c r="C13" s="55">
        <v>50</v>
      </c>
      <c r="D13" s="45"/>
      <c r="E13" s="45">
        <f t="shared" si="0"/>
        <v>0</v>
      </c>
      <c r="F13" s="56">
        <v>0.23</v>
      </c>
      <c r="G13" s="57">
        <f t="shared" si="1"/>
        <v>0</v>
      </c>
      <c r="H13" s="57">
        <f t="shared" si="2"/>
        <v>0</v>
      </c>
    </row>
    <row r="14" spans="1:8" ht="15.75" customHeight="1" x14ac:dyDescent="0.3">
      <c r="A14" s="4" t="s">
        <v>181</v>
      </c>
      <c r="B14" s="9" t="s">
        <v>62</v>
      </c>
      <c r="C14" s="55">
        <v>2</v>
      </c>
      <c r="D14" s="45"/>
      <c r="E14" s="45">
        <f t="shared" si="0"/>
        <v>0</v>
      </c>
      <c r="F14" s="56">
        <v>0.23</v>
      </c>
      <c r="G14" s="57">
        <f t="shared" si="1"/>
        <v>0</v>
      </c>
      <c r="H14" s="57">
        <f t="shared" si="2"/>
        <v>0</v>
      </c>
    </row>
    <row r="15" spans="1:8" ht="15.75" customHeight="1" x14ac:dyDescent="0.3">
      <c r="A15" s="4" t="s">
        <v>182</v>
      </c>
      <c r="B15" s="10" t="s">
        <v>63</v>
      </c>
      <c r="C15" s="55">
        <v>20</v>
      </c>
      <c r="D15" s="45"/>
      <c r="E15" s="45">
        <f t="shared" si="0"/>
        <v>0</v>
      </c>
      <c r="F15" s="56">
        <v>0.23</v>
      </c>
      <c r="G15" s="57">
        <f t="shared" si="1"/>
        <v>0</v>
      </c>
      <c r="H15" s="57">
        <f t="shared" si="2"/>
        <v>0</v>
      </c>
    </row>
    <row r="16" spans="1:8" ht="15.75" customHeight="1" x14ac:dyDescent="0.3">
      <c r="A16" s="4" t="s">
        <v>183</v>
      </c>
      <c r="B16" s="10" t="s">
        <v>5</v>
      </c>
      <c r="C16" s="55">
        <v>15</v>
      </c>
      <c r="D16" s="45"/>
      <c r="E16" s="45">
        <f t="shared" si="0"/>
        <v>0</v>
      </c>
      <c r="F16" s="56">
        <v>0.23</v>
      </c>
      <c r="G16" s="57">
        <f t="shared" si="1"/>
        <v>0</v>
      </c>
      <c r="H16" s="57">
        <f t="shared" si="2"/>
        <v>0</v>
      </c>
    </row>
    <row r="17" spans="1:8" ht="15.75" customHeight="1" x14ac:dyDescent="0.3">
      <c r="A17" s="4" t="s">
        <v>184</v>
      </c>
      <c r="B17" s="10" t="s">
        <v>6</v>
      </c>
      <c r="C17" s="55">
        <v>40</v>
      </c>
      <c r="D17" s="45"/>
      <c r="E17" s="45">
        <f t="shared" si="0"/>
        <v>0</v>
      </c>
      <c r="F17" s="56">
        <v>0.23</v>
      </c>
      <c r="G17" s="57">
        <f t="shared" si="1"/>
        <v>0</v>
      </c>
      <c r="H17" s="57">
        <f t="shared" si="2"/>
        <v>0</v>
      </c>
    </row>
    <row r="18" spans="1:8" ht="15.75" customHeight="1" x14ac:dyDescent="0.3">
      <c r="A18" s="4" t="s">
        <v>185</v>
      </c>
      <c r="B18" s="9" t="s">
        <v>49</v>
      </c>
      <c r="C18" s="55">
        <v>1</v>
      </c>
      <c r="D18" s="45"/>
      <c r="E18" s="45">
        <f t="shared" si="0"/>
        <v>0</v>
      </c>
      <c r="F18" s="56">
        <v>0.23</v>
      </c>
      <c r="G18" s="57">
        <f t="shared" si="1"/>
        <v>0</v>
      </c>
      <c r="H18" s="57">
        <f t="shared" si="2"/>
        <v>0</v>
      </c>
    </row>
    <row r="19" spans="1:8" ht="15.75" customHeight="1" x14ac:dyDescent="0.3">
      <c r="A19" s="4" t="s">
        <v>186</v>
      </c>
      <c r="B19" s="9" t="s">
        <v>64</v>
      </c>
      <c r="C19" s="55">
        <v>1</v>
      </c>
      <c r="D19" s="45"/>
      <c r="E19" s="45">
        <f t="shared" si="0"/>
        <v>0</v>
      </c>
      <c r="F19" s="56">
        <v>0.23</v>
      </c>
      <c r="G19" s="57">
        <f t="shared" si="1"/>
        <v>0</v>
      </c>
      <c r="H19" s="57">
        <f t="shared" si="2"/>
        <v>0</v>
      </c>
    </row>
    <row r="20" spans="1:8" ht="15.75" customHeight="1" x14ac:dyDescent="0.3">
      <c r="A20" s="4" t="s">
        <v>187</v>
      </c>
      <c r="B20" s="9" t="s">
        <v>12</v>
      </c>
      <c r="C20" s="55">
        <v>60</v>
      </c>
      <c r="D20" s="45"/>
      <c r="E20" s="45">
        <f t="shared" si="0"/>
        <v>0</v>
      </c>
      <c r="F20" s="56">
        <v>0.23</v>
      </c>
      <c r="G20" s="57">
        <f t="shared" si="1"/>
        <v>0</v>
      </c>
      <c r="H20" s="57">
        <f t="shared" si="2"/>
        <v>0</v>
      </c>
    </row>
    <row r="21" spans="1:8" ht="15.75" customHeight="1" x14ac:dyDescent="0.3">
      <c r="A21" s="4" t="s">
        <v>188</v>
      </c>
      <c r="B21" s="9" t="s">
        <v>65</v>
      </c>
      <c r="C21" s="55">
        <v>20</v>
      </c>
      <c r="D21" s="45"/>
      <c r="E21" s="45">
        <f t="shared" si="0"/>
        <v>0</v>
      </c>
      <c r="F21" s="56">
        <v>0.23</v>
      </c>
      <c r="G21" s="57">
        <f t="shared" si="1"/>
        <v>0</v>
      </c>
      <c r="H21" s="57">
        <f t="shared" si="2"/>
        <v>0</v>
      </c>
    </row>
    <row r="22" spans="1:8" ht="15.75" customHeight="1" x14ac:dyDescent="0.3">
      <c r="A22" s="4" t="s">
        <v>189</v>
      </c>
      <c r="B22" s="9" t="s">
        <v>66</v>
      </c>
      <c r="C22" s="55">
        <v>1</v>
      </c>
      <c r="D22" s="45"/>
      <c r="E22" s="45">
        <f t="shared" si="0"/>
        <v>0</v>
      </c>
      <c r="F22" s="56">
        <v>0.23</v>
      </c>
      <c r="G22" s="57">
        <f t="shared" si="1"/>
        <v>0</v>
      </c>
      <c r="H22" s="57">
        <f t="shared" si="2"/>
        <v>0</v>
      </c>
    </row>
    <row r="23" spans="1:8" ht="15.75" customHeight="1" x14ac:dyDescent="0.3">
      <c r="A23" s="4" t="s">
        <v>190</v>
      </c>
      <c r="B23" s="9" t="s">
        <v>67</v>
      </c>
      <c r="C23" s="55">
        <v>1</v>
      </c>
      <c r="D23" s="45"/>
      <c r="E23" s="45">
        <f t="shared" si="0"/>
        <v>0</v>
      </c>
      <c r="F23" s="56">
        <v>0.23</v>
      </c>
      <c r="G23" s="57">
        <f t="shared" si="1"/>
        <v>0</v>
      </c>
      <c r="H23" s="57">
        <f t="shared" si="2"/>
        <v>0</v>
      </c>
    </row>
    <row r="24" spans="1:8" ht="15.75" customHeight="1" x14ac:dyDescent="0.3">
      <c r="A24" s="4" t="s">
        <v>191</v>
      </c>
      <c r="B24" s="9" t="s">
        <v>68</v>
      </c>
      <c r="C24" s="55">
        <v>4</v>
      </c>
      <c r="D24" s="45"/>
      <c r="E24" s="45">
        <f t="shared" si="0"/>
        <v>0</v>
      </c>
      <c r="F24" s="56">
        <v>0.23</v>
      </c>
      <c r="G24" s="57">
        <f t="shared" si="1"/>
        <v>0</v>
      </c>
      <c r="H24" s="57">
        <f t="shared" si="2"/>
        <v>0</v>
      </c>
    </row>
    <row r="25" spans="1:8" ht="15.75" customHeight="1" x14ac:dyDescent="0.3">
      <c r="A25" s="4" t="s">
        <v>192</v>
      </c>
      <c r="B25" s="9" t="s">
        <v>72</v>
      </c>
      <c r="C25" s="55">
        <v>5</v>
      </c>
      <c r="D25" s="45"/>
      <c r="E25" s="45">
        <f t="shared" si="0"/>
        <v>0</v>
      </c>
      <c r="F25" s="56">
        <v>0.23</v>
      </c>
      <c r="G25" s="57">
        <f t="shared" si="1"/>
        <v>0</v>
      </c>
      <c r="H25" s="57">
        <f t="shared" si="2"/>
        <v>0</v>
      </c>
    </row>
    <row r="26" spans="1:8" ht="15.75" customHeight="1" x14ac:dyDescent="0.3">
      <c r="A26" s="4" t="s">
        <v>193</v>
      </c>
      <c r="B26" s="9" t="s">
        <v>19</v>
      </c>
      <c r="C26" s="55">
        <v>24</v>
      </c>
      <c r="D26" s="45"/>
      <c r="E26" s="45">
        <f t="shared" si="0"/>
        <v>0</v>
      </c>
      <c r="F26" s="56">
        <v>0.23</v>
      </c>
      <c r="G26" s="57">
        <f t="shared" si="1"/>
        <v>0</v>
      </c>
      <c r="H26" s="57">
        <f t="shared" si="2"/>
        <v>0</v>
      </c>
    </row>
    <row r="27" spans="1:8" ht="15.75" customHeight="1" x14ac:dyDescent="0.3">
      <c r="A27" s="4" t="s">
        <v>194</v>
      </c>
      <c r="B27" s="9" t="s">
        <v>20</v>
      </c>
      <c r="C27" s="55">
        <v>10</v>
      </c>
      <c r="D27" s="45"/>
      <c r="E27" s="45">
        <f t="shared" si="0"/>
        <v>0</v>
      </c>
      <c r="F27" s="56">
        <v>0.23</v>
      </c>
      <c r="G27" s="57">
        <f t="shared" si="1"/>
        <v>0</v>
      </c>
      <c r="H27" s="57">
        <f t="shared" si="2"/>
        <v>0</v>
      </c>
    </row>
    <row r="28" spans="1:8" ht="15.75" customHeight="1" x14ac:dyDescent="0.3">
      <c r="A28" s="4" t="s">
        <v>195</v>
      </c>
      <c r="B28" s="9" t="s">
        <v>21</v>
      </c>
      <c r="C28" s="55">
        <v>97</v>
      </c>
      <c r="D28" s="45"/>
      <c r="E28" s="45">
        <f t="shared" si="0"/>
        <v>0</v>
      </c>
      <c r="F28" s="56">
        <v>0.23</v>
      </c>
      <c r="G28" s="57">
        <f t="shared" si="1"/>
        <v>0</v>
      </c>
      <c r="H28" s="57">
        <f t="shared" si="2"/>
        <v>0</v>
      </c>
    </row>
    <row r="29" spans="1:8" ht="15.75" customHeight="1" x14ac:dyDescent="0.3">
      <c r="A29" s="4" t="s">
        <v>196</v>
      </c>
      <c r="B29" s="9" t="s">
        <v>50</v>
      </c>
      <c r="C29" s="55">
        <v>4</v>
      </c>
      <c r="D29" s="45"/>
      <c r="E29" s="45">
        <f t="shared" si="0"/>
        <v>0</v>
      </c>
      <c r="F29" s="56">
        <v>0.23</v>
      </c>
      <c r="G29" s="57">
        <f t="shared" si="1"/>
        <v>0</v>
      </c>
      <c r="H29" s="57">
        <f t="shared" si="2"/>
        <v>0</v>
      </c>
    </row>
    <row r="30" spans="1:8" ht="15.75" customHeight="1" x14ac:dyDescent="0.3">
      <c r="A30" s="4" t="s">
        <v>197</v>
      </c>
      <c r="B30" s="9" t="s">
        <v>74</v>
      </c>
      <c r="C30" s="55">
        <v>4</v>
      </c>
      <c r="D30" s="45"/>
      <c r="E30" s="45">
        <f t="shared" si="0"/>
        <v>0</v>
      </c>
      <c r="F30" s="56">
        <v>0.23</v>
      </c>
      <c r="G30" s="57">
        <f t="shared" si="1"/>
        <v>0</v>
      </c>
      <c r="H30" s="57">
        <f t="shared" si="2"/>
        <v>0</v>
      </c>
    </row>
    <row r="31" spans="1:8" ht="15.75" customHeight="1" x14ac:dyDescent="0.3">
      <c r="A31" s="4" t="s">
        <v>198</v>
      </c>
      <c r="B31" s="9" t="s">
        <v>22</v>
      </c>
      <c r="C31" s="55">
        <v>2</v>
      </c>
      <c r="D31" s="45"/>
      <c r="E31" s="45">
        <f t="shared" si="0"/>
        <v>0</v>
      </c>
      <c r="F31" s="56">
        <v>0.23</v>
      </c>
      <c r="G31" s="57">
        <f t="shared" si="1"/>
        <v>0</v>
      </c>
      <c r="H31" s="57">
        <f t="shared" si="2"/>
        <v>0</v>
      </c>
    </row>
    <row r="32" spans="1:8" ht="15.75" customHeight="1" x14ac:dyDescent="0.3">
      <c r="A32" s="4" t="s">
        <v>199</v>
      </c>
      <c r="B32" s="10" t="s">
        <v>75</v>
      </c>
      <c r="C32" s="55">
        <v>5</v>
      </c>
      <c r="D32" s="45"/>
      <c r="E32" s="45">
        <f t="shared" si="0"/>
        <v>0</v>
      </c>
      <c r="F32" s="56">
        <v>0.23</v>
      </c>
      <c r="G32" s="57">
        <f t="shared" si="1"/>
        <v>0</v>
      </c>
      <c r="H32" s="57">
        <f t="shared" si="2"/>
        <v>0</v>
      </c>
    </row>
    <row r="33" spans="1:8" ht="15.75" customHeight="1" x14ac:dyDescent="0.3">
      <c r="A33" s="4" t="s">
        <v>200</v>
      </c>
      <c r="B33" s="9" t="s">
        <v>76</v>
      </c>
      <c r="C33" s="55">
        <v>3</v>
      </c>
      <c r="D33" s="45"/>
      <c r="E33" s="45">
        <f t="shared" si="0"/>
        <v>0</v>
      </c>
      <c r="F33" s="56">
        <v>0.23</v>
      </c>
      <c r="G33" s="57">
        <f t="shared" si="1"/>
        <v>0</v>
      </c>
      <c r="H33" s="57">
        <f t="shared" si="2"/>
        <v>0</v>
      </c>
    </row>
    <row r="34" spans="1:8" ht="15.75" customHeight="1" x14ac:dyDescent="0.3">
      <c r="A34" s="4" t="s">
        <v>201</v>
      </c>
      <c r="B34" s="9" t="s">
        <v>27</v>
      </c>
      <c r="C34" s="55">
        <v>540</v>
      </c>
      <c r="D34" s="45"/>
      <c r="E34" s="45">
        <f t="shared" si="0"/>
        <v>0</v>
      </c>
      <c r="F34" s="56">
        <v>0.23</v>
      </c>
      <c r="G34" s="57">
        <f t="shared" si="1"/>
        <v>0</v>
      </c>
      <c r="H34" s="57">
        <f t="shared" si="2"/>
        <v>0</v>
      </c>
    </row>
    <row r="35" spans="1:8" ht="15.75" customHeight="1" x14ac:dyDescent="0.3">
      <c r="A35" s="4" t="s">
        <v>202</v>
      </c>
      <c r="B35" s="9" t="s">
        <v>77</v>
      </c>
      <c r="C35" s="55">
        <v>30</v>
      </c>
      <c r="D35" s="45"/>
      <c r="E35" s="45">
        <f t="shared" si="0"/>
        <v>0</v>
      </c>
      <c r="F35" s="56">
        <v>0.23</v>
      </c>
      <c r="G35" s="57">
        <f t="shared" si="1"/>
        <v>0</v>
      </c>
      <c r="H35" s="57">
        <f t="shared" si="2"/>
        <v>0</v>
      </c>
    </row>
    <row r="36" spans="1:8" ht="15.75" customHeight="1" x14ac:dyDescent="0.3">
      <c r="A36" s="4" t="s">
        <v>203</v>
      </c>
      <c r="B36" s="9" t="s">
        <v>78</v>
      </c>
      <c r="C36" s="55">
        <v>30</v>
      </c>
      <c r="D36" s="45"/>
      <c r="E36" s="45">
        <f t="shared" si="0"/>
        <v>0</v>
      </c>
      <c r="F36" s="56">
        <v>0.23</v>
      </c>
      <c r="G36" s="57">
        <f t="shared" si="1"/>
        <v>0</v>
      </c>
      <c r="H36" s="57">
        <f t="shared" si="2"/>
        <v>0</v>
      </c>
    </row>
    <row r="37" spans="1:8" ht="15.75" customHeight="1" x14ac:dyDescent="0.3">
      <c r="A37" s="4" t="s">
        <v>204</v>
      </c>
      <c r="B37" s="9" t="s">
        <v>79</v>
      </c>
      <c r="C37" s="55">
        <v>30</v>
      </c>
      <c r="D37" s="45"/>
      <c r="E37" s="45">
        <f t="shared" si="0"/>
        <v>0</v>
      </c>
      <c r="F37" s="56">
        <v>0.23</v>
      </c>
      <c r="G37" s="57">
        <f t="shared" si="1"/>
        <v>0</v>
      </c>
      <c r="H37" s="57">
        <f t="shared" si="2"/>
        <v>0</v>
      </c>
    </row>
    <row r="38" spans="1:8" ht="15.75" customHeight="1" x14ac:dyDescent="0.3">
      <c r="A38" s="4" t="s">
        <v>205</v>
      </c>
      <c r="B38" s="9" t="s">
        <v>80</v>
      </c>
      <c r="C38" s="55">
        <v>5</v>
      </c>
      <c r="D38" s="45"/>
      <c r="E38" s="45">
        <f t="shared" si="0"/>
        <v>0</v>
      </c>
      <c r="F38" s="56">
        <v>0.23</v>
      </c>
      <c r="G38" s="57">
        <f t="shared" si="1"/>
        <v>0</v>
      </c>
      <c r="H38" s="57">
        <f t="shared" si="2"/>
        <v>0</v>
      </c>
    </row>
    <row r="39" spans="1:8" ht="15.75" customHeight="1" x14ac:dyDescent="0.3">
      <c r="A39" s="4" t="s">
        <v>206</v>
      </c>
      <c r="B39" s="9" t="s">
        <v>81</v>
      </c>
      <c r="C39" s="55">
        <v>6</v>
      </c>
      <c r="D39" s="45"/>
      <c r="E39" s="45">
        <f t="shared" si="0"/>
        <v>0</v>
      </c>
      <c r="F39" s="56">
        <v>0.23</v>
      </c>
      <c r="G39" s="57">
        <f t="shared" si="1"/>
        <v>0</v>
      </c>
      <c r="H39" s="57">
        <f t="shared" si="2"/>
        <v>0</v>
      </c>
    </row>
    <row r="40" spans="1:8" ht="15.75" customHeight="1" x14ac:dyDescent="0.3">
      <c r="A40" s="4" t="s">
        <v>207</v>
      </c>
      <c r="B40" s="10" t="s">
        <v>29</v>
      </c>
      <c r="C40" s="55">
        <v>100</v>
      </c>
      <c r="D40" s="45"/>
      <c r="E40" s="45">
        <f t="shared" si="0"/>
        <v>0</v>
      </c>
      <c r="F40" s="56">
        <v>0.23</v>
      </c>
      <c r="G40" s="57">
        <f t="shared" si="1"/>
        <v>0</v>
      </c>
      <c r="H40" s="57">
        <f t="shared" si="2"/>
        <v>0</v>
      </c>
    </row>
    <row r="41" spans="1:8" ht="15.75" customHeight="1" x14ac:dyDescent="0.3">
      <c r="A41" s="4" t="s">
        <v>208</v>
      </c>
      <c r="B41" s="10" t="s">
        <v>82</v>
      </c>
      <c r="C41" s="55">
        <v>100</v>
      </c>
      <c r="D41" s="45"/>
      <c r="E41" s="45">
        <f t="shared" si="0"/>
        <v>0</v>
      </c>
      <c r="F41" s="56">
        <v>0.23</v>
      </c>
      <c r="G41" s="57">
        <f t="shared" si="1"/>
        <v>0</v>
      </c>
      <c r="H41" s="57">
        <f t="shared" si="2"/>
        <v>0</v>
      </c>
    </row>
    <row r="42" spans="1:8" ht="15.75" customHeight="1" x14ac:dyDescent="0.3">
      <c r="A42" s="4" t="s">
        <v>209</v>
      </c>
      <c r="B42" s="9" t="s">
        <v>83</v>
      </c>
      <c r="C42" s="55">
        <v>22</v>
      </c>
      <c r="D42" s="45"/>
      <c r="E42" s="45">
        <f t="shared" si="0"/>
        <v>0</v>
      </c>
      <c r="F42" s="56">
        <v>0.23</v>
      </c>
      <c r="G42" s="57">
        <f t="shared" si="1"/>
        <v>0</v>
      </c>
      <c r="H42" s="57">
        <f t="shared" si="2"/>
        <v>0</v>
      </c>
    </row>
    <row r="43" spans="1:8" ht="15.75" customHeight="1" x14ac:dyDescent="0.3">
      <c r="A43" s="4" t="s">
        <v>210</v>
      </c>
      <c r="B43" s="9" t="s">
        <v>84</v>
      </c>
      <c r="C43" s="55">
        <v>2</v>
      </c>
      <c r="D43" s="45"/>
      <c r="E43" s="45">
        <f t="shared" si="0"/>
        <v>0</v>
      </c>
      <c r="F43" s="56">
        <v>0.23</v>
      </c>
      <c r="G43" s="57">
        <f t="shared" si="1"/>
        <v>0</v>
      </c>
      <c r="H43" s="57">
        <f t="shared" si="2"/>
        <v>0</v>
      </c>
    </row>
    <row r="44" spans="1:8" ht="15.75" customHeight="1" x14ac:dyDescent="0.3">
      <c r="A44" s="4" t="s">
        <v>211</v>
      </c>
      <c r="B44" s="9" t="s">
        <v>31</v>
      </c>
      <c r="C44" s="55">
        <v>9</v>
      </c>
      <c r="D44" s="45"/>
      <c r="E44" s="45">
        <f t="shared" si="0"/>
        <v>0</v>
      </c>
      <c r="F44" s="56">
        <v>0.23</v>
      </c>
      <c r="G44" s="57">
        <f t="shared" si="1"/>
        <v>0</v>
      </c>
      <c r="H44" s="57">
        <f t="shared" si="2"/>
        <v>0</v>
      </c>
    </row>
    <row r="45" spans="1:8" ht="15.75" customHeight="1" x14ac:dyDescent="0.3">
      <c r="A45" s="4" t="s">
        <v>212</v>
      </c>
      <c r="B45" s="9" t="s">
        <v>32</v>
      </c>
      <c r="C45" s="55">
        <v>4</v>
      </c>
      <c r="D45" s="45"/>
      <c r="E45" s="45">
        <f t="shared" si="0"/>
        <v>0</v>
      </c>
      <c r="F45" s="56">
        <v>0.23</v>
      </c>
      <c r="G45" s="57">
        <f t="shared" si="1"/>
        <v>0</v>
      </c>
      <c r="H45" s="57">
        <f t="shared" si="2"/>
        <v>0</v>
      </c>
    </row>
    <row r="46" spans="1:8" ht="15.75" customHeight="1" x14ac:dyDescent="0.3">
      <c r="A46" s="4" t="s">
        <v>213</v>
      </c>
      <c r="B46" s="9" t="s">
        <v>85</v>
      </c>
      <c r="C46" s="55">
        <v>7</v>
      </c>
      <c r="D46" s="45"/>
      <c r="E46" s="45">
        <f t="shared" si="0"/>
        <v>0</v>
      </c>
      <c r="F46" s="56">
        <v>0.23</v>
      </c>
      <c r="G46" s="57">
        <f t="shared" si="1"/>
        <v>0</v>
      </c>
      <c r="H46" s="57">
        <f t="shared" si="2"/>
        <v>0</v>
      </c>
    </row>
    <row r="47" spans="1:8" ht="15.75" customHeight="1" x14ac:dyDescent="0.3">
      <c r="A47" s="4" t="s">
        <v>214</v>
      </c>
      <c r="B47" s="9" t="s">
        <v>86</v>
      </c>
      <c r="C47" s="55">
        <v>5</v>
      </c>
      <c r="D47" s="45"/>
      <c r="E47" s="45">
        <f t="shared" si="0"/>
        <v>0</v>
      </c>
      <c r="F47" s="56">
        <v>0.23</v>
      </c>
      <c r="G47" s="57">
        <f t="shared" si="1"/>
        <v>0</v>
      </c>
      <c r="H47" s="57">
        <f t="shared" si="2"/>
        <v>0</v>
      </c>
    </row>
    <row r="48" spans="1:8" ht="15.75" customHeight="1" x14ac:dyDescent="0.3">
      <c r="A48" s="4" t="s">
        <v>215</v>
      </c>
      <c r="B48" s="9" t="s">
        <v>87</v>
      </c>
      <c r="C48" s="55">
        <v>2</v>
      </c>
      <c r="D48" s="45"/>
      <c r="E48" s="45">
        <f t="shared" si="0"/>
        <v>0</v>
      </c>
      <c r="F48" s="56">
        <v>0.23</v>
      </c>
      <c r="G48" s="57">
        <f t="shared" si="1"/>
        <v>0</v>
      </c>
      <c r="H48" s="57">
        <f t="shared" si="2"/>
        <v>0</v>
      </c>
    </row>
    <row r="49" spans="1:8" ht="15.75" customHeight="1" x14ac:dyDescent="0.3">
      <c r="A49" s="4" t="s">
        <v>216</v>
      </c>
      <c r="B49" s="9" t="s">
        <v>88</v>
      </c>
      <c r="C49" s="55">
        <v>3</v>
      </c>
      <c r="D49" s="45"/>
      <c r="E49" s="45">
        <f t="shared" si="0"/>
        <v>0</v>
      </c>
      <c r="F49" s="56">
        <v>0.23</v>
      </c>
      <c r="G49" s="57">
        <f t="shared" si="1"/>
        <v>0</v>
      </c>
      <c r="H49" s="57">
        <f t="shared" si="2"/>
        <v>0</v>
      </c>
    </row>
    <row r="50" spans="1:8" ht="15" customHeight="1" x14ac:dyDescent="0.3">
      <c r="A50" s="4" t="s">
        <v>217</v>
      </c>
      <c r="B50" s="9" t="s">
        <v>89</v>
      </c>
      <c r="C50" s="55">
        <v>6</v>
      </c>
      <c r="D50" s="45"/>
      <c r="E50" s="45">
        <f t="shared" si="0"/>
        <v>0</v>
      </c>
      <c r="F50" s="56">
        <v>0.23</v>
      </c>
      <c r="G50" s="57">
        <f t="shared" si="1"/>
        <v>0</v>
      </c>
      <c r="H50" s="57">
        <f t="shared" si="2"/>
        <v>0</v>
      </c>
    </row>
    <row r="51" spans="1:8" ht="15.75" customHeight="1" x14ac:dyDescent="0.3">
      <c r="A51" s="4" t="s">
        <v>218</v>
      </c>
      <c r="B51" s="9" t="s">
        <v>33</v>
      </c>
      <c r="C51" s="55">
        <v>180</v>
      </c>
      <c r="D51" s="45"/>
      <c r="E51" s="45">
        <f t="shared" si="0"/>
        <v>0</v>
      </c>
      <c r="F51" s="56">
        <v>0.23</v>
      </c>
      <c r="G51" s="57">
        <f t="shared" si="1"/>
        <v>0</v>
      </c>
      <c r="H51" s="57">
        <f t="shared" si="2"/>
        <v>0</v>
      </c>
    </row>
    <row r="52" spans="1:8" ht="15.75" customHeight="1" x14ac:dyDescent="0.3">
      <c r="A52" s="4" t="s">
        <v>219</v>
      </c>
      <c r="B52" s="9" t="s">
        <v>90</v>
      </c>
      <c r="C52" s="55">
        <v>10</v>
      </c>
      <c r="D52" s="45"/>
      <c r="E52" s="45">
        <f t="shared" si="0"/>
        <v>0</v>
      </c>
      <c r="F52" s="56">
        <v>0.23</v>
      </c>
      <c r="G52" s="57">
        <f t="shared" si="1"/>
        <v>0</v>
      </c>
      <c r="H52" s="57">
        <f t="shared" si="2"/>
        <v>0</v>
      </c>
    </row>
    <row r="53" spans="1:8" ht="15.75" customHeight="1" x14ac:dyDescent="0.3">
      <c r="A53" s="4" t="s">
        <v>220</v>
      </c>
      <c r="B53" s="9" t="s">
        <v>91</v>
      </c>
      <c r="C53" s="55">
        <v>10</v>
      </c>
      <c r="D53" s="45"/>
      <c r="E53" s="45">
        <f t="shared" si="0"/>
        <v>0</v>
      </c>
      <c r="F53" s="56">
        <v>0.23</v>
      </c>
      <c r="G53" s="57">
        <f t="shared" si="1"/>
        <v>0</v>
      </c>
      <c r="H53" s="57">
        <f t="shared" si="2"/>
        <v>0</v>
      </c>
    </row>
    <row r="54" spans="1:8" ht="15.75" customHeight="1" x14ac:dyDescent="0.3">
      <c r="A54" s="4" t="s">
        <v>221</v>
      </c>
      <c r="B54" s="9" t="s">
        <v>92</v>
      </c>
      <c r="C54" s="55">
        <v>3</v>
      </c>
      <c r="D54" s="45"/>
      <c r="E54" s="45">
        <f t="shared" si="0"/>
        <v>0</v>
      </c>
      <c r="F54" s="56">
        <v>0.23</v>
      </c>
      <c r="G54" s="57">
        <f t="shared" si="1"/>
        <v>0</v>
      </c>
      <c r="H54" s="57">
        <f t="shared" si="2"/>
        <v>0</v>
      </c>
    </row>
    <row r="55" spans="1:8" ht="15.75" customHeight="1" x14ac:dyDescent="0.3">
      <c r="A55" s="4" t="s">
        <v>175</v>
      </c>
      <c r="B55" s="9" t="s">
        <v>40</v>
      </c>
      <c r="C55" s="55">
        <v>25</v>
      </c>
      <c r="D55" s="45"/>
      <c r="E55" s="45">
        <f t="shared" si="0"/>
        <v>0</v>
      </c>
      <c r="F55" s="56">
        <v>0.23</v>
      </c>
      <c r="G55" s="57">
        <f t="shared" si="1"/>
        <v>0</v>
      </c>
      <c r="H55" s="57">
        <f t="shared" si="2"/>
        <v>0</v>
      </c>
    </row>
    <row r="56" spans="1:8" ht="15.75" customHeight="1" x14ac:dyDescent="0.3">
      <c r="A56" s="4" t="s">
        <v>222</v>
      </c>
      <c r="B56" s="9" t="s">
        <v>93</v>
      </c>
      <c r="C56" s="55">
        <v>25</v>
      </c>
      <c r="D56" s="45"/>
      <c r="E56" s="45">
        <f t="shared" si="0"/>
        <v>0</v>
      </c>
      <c r="F56" s="56">
        <v>0.23</v>
      </c>
      <c r="G56" s="57">
        <f t="shared" si="1"/>
        <v>0</v>
      </c>
      <c r="H56" s="57">
        <f t="shared" si="2"/>
        <v>0</v>
      </c>
    </row>
    <row r="57" spans="1:8" ht="15.75" customHeight="1" x14ac:dyDescent="0.3">
      <c r="A57" s="4" t="s">
        <v>223</v>
      </c>
      <c r="B57" s="9" t="s">
        <v>42</v>
      </c>
      <c r="C57" s="55">
        <v>12</v>
      </c>
      <c r="D57" s="45"/>
      <c r="E57" s="45">
        <f t="shared" si="0"/>
        <v>0</v>
      </c>
      <c r="F57" s="56">
        <v>0.23</v>
      </c>
      <c r="G57" s="57">
        <f t="shared" si="1"/>
        <v>0</v>
      </c>
      <c r="H57" s="57">
        <f t="shared" si="2"/>
        <v>0</v>
      </c>
    </row>
    <row r="58" spans="1:8" ht="15.75" customHeight="1" x14ac:dyDescent="0.3">
      <c r="A58" s="4" t="s">
        <v>224</v>
      </c>
      <c r="B58" s="9" t="s">
        <v>54</v>
      </c>
      <c r="C58" s="55">
        <v>10</v>
      </c>
      <c r="D58" s="45"/>
      <c r="E58" s="45">
        <f t="shared" si="0"/>
        <v>0</v>
      </c>
      <c r="F58" s="56">
        <v>0.23</v>
      </c>
      <c r="G58" s="57">
        <f t="shared" si="1"/>
        <v>0</v>
      </c>
      <c r="H58" s="57">
        <f t="shared" si="2"/>
        <v>0</v>
      </c>
    </row>
    <row r="59" spans="1:8" ht="15.75" customHeight="1" x14ac:dyDescent="0.3">
      <c r="A59" s="4" t="s">
        <v>225</v>
      </c>
      <c r="B59" s="9" t="s">
        <v>94</v>
      </c>
      <c r="C59" s="55">
        <v>20</v>
      </c>
      <c r="D59" s="45"/>
      <c r="E59" s="45">
        <f t="shared" ref="E59:E122" si="3">C59*D59</f>
        <v>0</v>
      </c>
      <c r="F59" s="56">
        <v>0.23</v>
      </c>
      <c r="G59" s="57">
        <f t="shared" ref="G59:G119" si="4">E59*F59</f>
        <v>0</v>
      </c>
      <c r="H59" s="57">
        <f t="shared" ref="H59:H119" si="5">E59+G59</f>
        <v>0</v>
      </c>
    </row>
    <row r="60" spans="1:8" ht="15.75" customHeight="1" x14ac:dyDescent="0.3">
      <c r="A60" s="4" t="s">
        <v>226</v>
      </c>
      <c r="B60" s="9" t="s">
        <v>95</v>
      </c>
      <c r="C60" s="55">
        <v>8</v>
      </c>
      <c r="D60" s="45"/>
      <c r="E60" s="45">
        <f t="shared" si="3"/>
        <v>0</v>
      </c>
      <c r="F60" s="56">
        <v>0.23</v>
      </c>
      <c r="G60" s="57">
        <f t="shared" si="4"/>
        <v>0</v>
      </c>
      <c r="H60" s="57">
        <f t="shared" si="5"/>
        <v>0</v>
      </c>
    </row>
    <row r="61" spans="1:8" ht="15.75" customHeight="1" x14ac:dyDescent="0.3">
      <c r="A61" s="4" t="s">
        <v>227</v>
      </c>
      <c r="B61" s="9" t="s">
        <v>43</v>
      </c>
      <c r="C61" s="55">
        <v>4</v>
      </c>
      <c r="D61" s="45"/>
      <c r="E61" s="45">
        <f t="shared" si="3"/>
        <v>0</v>
      </c>
      <c r="F61" s="56">
        <v>0.23</v>
      </c>
      <c r="G61" s="57">
        <f t="shared" si="4"/>
        <v>0</v>
      </c>
      <c r="H61" s="57">
        <f t="shared" si="5"/>
        <v>0</v>
      </c>
    </row>
    <row r="62" spans="1:8" ht="15.75" customHeight="1" x14ac:dyDescent="0.3">
      <c r="A62" s="4" t="s">
        <v>228</v>
      </c>
      <c r="B62" s="9" t="s">
        <v>56</v>
      </c>
      <c r="C62" s="55">
        <v>9</v>
      </c>
      <c r="D62" s="45"/>
      <c r="E62" s="45">
        <f t="shared" si="3"/>
        <v>0</v>
      </c>
      <c r="F62" s="56">
        <v>0.23</v>
      </c>
      <c r="G62" s="57">
        <f t="shared" si="4"/>
        <v>0</v>
      </c>
      <c r="H62" s="57">
        <f t="shared" si="5"/>
        <v>0</v>
      </c>
    </row>
    <row r="63" spans="1:8" ht="15.75" customHeight="1" x14ac:dyDescent="0.3">
      <c r="A63" s="4" t="s">
        <v>229</v>
      </c>
      <c r="B63" s="9" t="s">
        <v>96</v>
      </c>
      <c r="C63" s="55">
        <v>2</v>
      </c>
      <c r="D63" s="45"/>
      <c r="E63" s="45">
        <f t="shared" si="3"/>
        <v>0</v>
      </c>
      <c r="F63" s="56">
        <v>0.23</v>
      </c>
      <c r="G63" s="57">
        <f t="shared" si="4"/>
        <v>0</v>
      </c>
      <c r="H63" s="57">
        <f t="shared" si="5"/>
        <v>0</v>
      </c>
    </row>
    <row r="64" spans="1:8" ht="15.75" customHeight="1" x14ac:dyDescent="0.3">
      <c r="A64" s="4" t="s">
        <v>230</v>
      </c>
      <c r="B64" s="10" t="s">
        <v>44</v>
      </c>
      <c r="C64" s="55">
        <v>10</v>
      </c>
      <c r="D64" s="45"/>
      <c r="E64" s="45">
        <f t="shared" si="3"/>
        <v>0</v>
      </c>
      <c r="F64" s="56">
        <v>0.23</v>
      </c>
      <c r="G64" s="57">
        <f t="shared" si="4"/>
        <v>0</v>
      </c>
      <c r="H64" s="57">
        <f t="shared" si="5"/>
        <v>0</v>
      </c>
    </row>
    <row r="65" spans="1:8" ht="15.75" customHeight="1" x14ac:dyDescent="0.3">
      <c r="A65" s="4" t="s">
        <v>231</v>
      </c>
      <c r="B65" s="10" t="s">
        <v>97</v>
      </c>
      <c r="C65" s="55">
        <v>10</v>
      </c>
      <c r="D65" s="45"/>
      <c r="E65" s="45">
        <f t="shared" si="3"/>
        <v>0</v>
      </c>
      <c r="F65" s="56">
        <v>0.23</v>
      </c>
      <c r="G65" s="57">
        <f t="shared" si="4"/>
        <v>0</v>
      </c>
      <c r="H65" s="57">
        <f t="shared" si="5"/>
        <v>0</v>
      </c>
    </row>
    <row r="66" spans="1:8" ht="15.75" customHeight="1" x14ac:dyDescent="0.3">
      <c r="A66" s="4" t="s">
        <v>232</v>
      </c>
      <c r="B66" s="9" t="s">
        <v>98</v>
      </c>
      <c r="C66" s="55">
        <v>20</v>
      </c>
      <c r="D66" s="45"/>
      <c r="E66" s="45">
        <f t="shared" si="3"/>
        <v>0</v>
      </c>
      <c r="F66" s="56">
        <v>0.23</v>
      </c>
      <c r="G66" s="57">
        <f t="shared" si="4"/>
        <v>0</v>
      </c>
      <c r="H66" s="57">
        <f t="shared" si="5"/>
        <v>0</v>
      </c>
    </row>
    <row r="67" spans="1:8" ht="15.75" customHeight="1" x14ac:dyDescent="0.3">
      <c r="A67" s="4" t="s">
        <v>233</v>
      </c>
      <c r="B67" s="9" t="s">
        <v>99</v>
      </c>
      <c r="C67" s="55">
        <v>15</v>
      </c>
      <c r="D67" s="45"/>
      <c r="E67" s="45">
        <f t="shared" si="3"/>
        <v>0</v>
      </c>
      <c r="F67" s="56">
        <v>0.23</v>
      </c>
      <c r="G67" s="57">
        <f t="shared" si="4"/>
        <v>0</v>
      </c>
      <c r="H67" s="57">
        <f t="shared" si="5"/>
        <v>0</v>
      </c>
    </row>
    <row r="68" spans="1:8" ht="15.75" customHeight="1" x14ac:dyDescent="0.3">
      <c r="A68" s="4" t="s">
        <v>234</v>
      </c>
      <c r="B68" s="9" t="s">
        <v>46</v>
      </c>
      <c r="C68" s="55">
        <v>3</v>
      </c>
      <c r="D68" s="45"/>
      <c r="E68" s="45">
        <f t="shared" si="3"/>
        <v>0</v>
      </c>
      <c r="F68" s="56">
        <v>0.23</v>
      </c>
      <c r="G68" s="57">
        <f t="shared" si="4"/>
        <v>0</v>
      </c>
      <c r="H68" s="57">
        <f t="shared" si="5"/>
        <v>0</v>
      </c>
    </row>
    <row r="69" spans="1:8" ht="15.75" customHeight="1" x14ac:dyDescent="0.3">
      <c r="A69" s="4" t="s">
        <v>235</v>
      </c>
      <c r="B69" s="9" t="s">
        <v>100</v>
      </c>
      <c r="C69" s="55">
        <v>3</v>
      </c>
      <c r="D69" s="45"/>
      <c r="E69" s="45">
        <f t="shared" si="3"/>
        <v>0</v>
      </c>
      <c r="F69" s="56">
        <v>0.23</v>
      </c>
      <c r="G69" s="57">
        <f t="shared" si="4"/>
        <v>0</v>
      </c>
      <c r="H69" s="57">
        <f t="shared" si="5"/>
        <v>0</v>
      </c>
    </row>
    <row r="70" spans="1:8" ht="15.75" customHeight="1" x14ac:dyDescent="0.3">
      <c r="A70" s="4" t="s">
        <v>236</v>
      </c>
      <c r="B70" s="9" t="s">
        <v>101</v>
      </c>
      <c r="C70" s="55">
        <v>6</v>
      </c>
      <c r="D70" s="45"/>
      <c r="E70" s="45">
        <f t="shared" si="3"/>
        <v>0</v>
      </c>
      <c r="F70" s="56">
        <v>0.23</v>
      </c>
      <c r="G70" s="57">
        <f t="shared" si="4"/>
        <v>0</v>
      </c>
      <c r="H70" s="57">
        <f t="shared" si="5"/>
        <v>0</v>
      </c>
    </row>
    <row r="71" spans="1:8" ht="15.75" customHeight="1" x14ac:dyDescent="0.3">
      <c r="A71" s="4" t="s">
        <v>237</v>
      </c>
      <c r="B71" s="9" t="s">
        <v>57</v>
      </c>
      <c r="C71" s="55">
        <v>30</v>
      </c>
      <c r="D71" s="45"/>
      <c r="E71" s="45">
        <f t="shared" si="3"/>
        <v>0</v>
      </c>
      <c r="F71" s="56">
        <v>0.23</v>
      </c>
      <c r="G71" s="57">
        <f t="shared" si="4"/>
        <v>0</v>
      </c>
      <c r="H71" s="57">
        <f t="shared" si="5"/>
        <v>0</v>
      </c>
    </row>
    <row r="72" spans="1:8" ht="15.75" customHeight="1" x14ac:dyDescent="0.3">
      <c r="A72" s="4" t="s">
        <v>238</v>
      </c>
      <c r="B72" s="9" t="s">
        <v>48</v>
      </c>
      <c r="C72" s="55">
        <v>11</v>
      </c>
      <c r="D72" s="45"/>
      <c r="E72" s="45">
        <f t="shared" si="3"/>
        <v>0</v>
      </c>
      <c r="F72" s="56">
        <v>0.23</v>
      </c>
      <c r="G72" s="57">
        <f t="shared" si="4"/>
        <v>0</v>
      </c>
      <c r="H72" s="57">
        <f t="shared" si="5"/>
        <v>0</v>
      </c>
    </row>
    <row r="73" spans="1:8" ht="15.75" customHeight="1" x14ac:dyDescent="0.3">
      <c r="A73" s="4" t="s">
        <v>239</v>
      </c>
      <c r="B73" s="11" t="s">
        <v>526</v>
      </c>
      <c r="C73" s="55">
        <v>50</v>
      </c>
      <c r="D73" s="45"/>
      <c r="E73" s="45">
        <f t="shared" si="3"/>
        <v>0</v>
      </c>
      <c r="F73" s="56">
        <v>0.23</v>
      </c>
      <c r="G73" s="57">
        <f t="shared" si="4"/>
        <v>0</v>
      </c>
      <c r="H73" s="57">
        <f t="shared" si="5"/>
        <v>0</v>
      </c>
    </row>
    <row r="74" spans="1:8" ht="15.75" customHeight="1" x14ac:dyDescent="0.3">
      <c r="A74" s="4" t="s">
        <v>240</v>
      </c>
      <c r="B74" s="9" t="s">
        <v>113</v>
      </c>
      <c r="C74" s="55">
        <v>2</v>
      </c>
      <c r="D74" s="45"/>
      <c r="E74" s="45">
        <f t="shared" si="3"/>
        <v>0</v>
      </c>
      <c r="F74" s="56">
        <v>0.23</v>
      </c>
      <c r="G74" s="57">
        <f t="shared" si="4"/>
        <v>0</v>
      </c>
      <c r="H74" s="57">
        <f t="shared" si="5"/>
        <v>0</v>
      </c>
    </row>
    <row r="75" spans="1:8" ht="15.75" customHeight="1" x14ac:dyDescent="0.3">
      <c r="A75" s="4" t="s">
        <v>241</v>
      </c>
      <c r="B75" s="11" t="s">
        <v>527</v>
      </c>
      <c r="C75" s="58">
        <v>1</v>
      </c>
      <c r="D75" s="59"/>
      <c r="E75" s="45">
        <f t="shared" si="3"/>
        <v>0</v>
      </c>
      <c r="F75" s="56">
        <v>0.23</v>
      </c>
      <c r="G75" s="57">
        <f t="shared" si="4"/>
        <v>0</v>
      </c>
      <c r="H75" s="57">
        <f t="shared" si="5"/>
        <v>0</v>
      </c>
    </row>
    <row r="76" spans="1:8" ht="15.75" customHeight="1" x14ac:dyDescent="0.3">
      <c r="A76" s="4" t="s">
        <v>242</v>
      </c>
      <c r="B76" s="11" t="s">
        <v>528</v>
      </c>
      <c r="C76" s="55">
        <v>10</v>
      </c>
      <c r="D76" s="45"/>
      <c r="E76" s="45">
        <f t="shared" si="3"/>
        <v>0</v>
      </c>
      <c r="F76" s="56">
        <v>0.23</v>
      </c>
      <c r="G76" s="57">
        <f t="shared" si="4"/>
        <v>0</v>
      </c>
      <c r="H76" s="57">
        <f t="shared" si="5"/>
        <v>0</v>
      </c>
    </row>
    <row r="77" spans="1:8" ht="15.75" customHeight="1" x14ac:dyDescent="0.3">
      <c r="A77" s="4" t="s">
        <v>243</v>
      </c>
      <c r="B77" s="9" t="s">
        <v>123</v>
      </c>
      <c r="C77" s="55">
        <v>4</v>
      </c>
      <c r="D77" s="45"/>
      <c r="E77" s="45">
        <f t="shared" si="3"/>
        <v>0</v>
      </c>
      <c r="F77" s="56">
        <v>0.23</v>
      </c>
      <c r="G77" s="57">
        <f t="shared" si="4"/>
        <v>0</v>
      </c>
      <c r="H77" s="57">
        <f t="shared" si="5"/>
        <v>0</v>
      </c>
    </row>
    <row r="78" spans="1:8" ht="15.75" customHeight="1" x14ac:dyDescent="0.3">
      <c r="A78" s="4" t="s">
        <v>244</v>
      </c>
      <c r="B78" s="11" t="s">
        <v>529</v>
      </c>
      <c r="C78" s="55">
        <v>4</v>
      </c>
      <c r="D78" s="45"/>
      <c r="E78" s="45">
        <f t="shared" si="3"/>
        <v>0</v>
      </c>
      <c r="F78" s="56">
        <v>0.23</v>
      </c>
      <c r="G78" s="57">
        <f t="shared" si="4"/>
        <v>0</v>
      </c>
      <c r="H78" s="57">
        <f t="shared" si="5"/>
        <v>0</v>
      </c>
    </row>
    <row r="79" spans="1:8" ht="15.75" customHeight="1" x14ac:dyDescent="0.3">
      <c r="A79" s="4" t="s">
        <v>245</v>
      </c>
      <c r="B79" s="12" t="s">
        <v>530</v>
      </c>
      <c r="C79" s="55">
        <v>1</v>
      </c>
      <c r="D79" s="45"/>
      <c r="E79" s="45">
        <f t="shared" si="3"/>
        <v>0</v>
      </c>
      <c r="F79" s="56">
        <v>0.23</v>
      </c>
      <c r="G79" s="57">
        <f t="shared" si="4"/>
        <v>0</v>
      </c>
      <c r="H79" s="57">
        <f t="shared" si="5"/>
        <v>0</v>
      </c>
    </row>
    <row r="80" spans="1:8" ht="15.75" customHeight="1" x14ac:dyDescent="0.3">
      <c r="A80" s="4" t="s">
        <v>246</v>
      </c>
      <c r="B80" s="12" t="s">
        <v>531</v>
      </c>
      <c r="C80" s="55">
        <v>5</v>
      </c>
      <c r="D80" s="45"/>
      <c r="E80" s="45">
        <f t="shared" si="3"/>
        <v>0</v>
      </c>
      <c r="F80" s="56">
        <v>0.23</v>
      </c>
      <c r="G80" s="57">
        <f t="shared" si="4"/>
        <v>0</v>
      </c>
      <c r="H80" s="57">
        <f t="shared" si="5"/>
        <v>0</v>
      </c>
    </row>
    <row r="81" spans="1:8" ht="15.75" customHeight="1" x14ac:dyDescent="0.3">
      <c r="A81" s="4" t="s">
        <v>247</v>
      </c>
      <c r="B81" s="12" t="s">
        <v>532</v>
      </c>
      <c r="C81" s="55">
        <v>3</v>
      </c>
      <c r="D81" s="45"/>
      <c r="E81" s="45">
        <f t="shared" si="3"/>
        <v>0</v>
      </c>
      <c r="F81" s="56">
        <v>0.23</v>
      </c>
      <c r="G81" s="57">
        <f t="shared" si="4"/>
        <v>0</v>
      </c>
      <c r="H81" s="57">
        <f t="shared" si="5"/>
        <v>0</v>
      </c>
    </row>
    <row r="82" spans="1:8" ht="15.75" customHeight="1" x14ac:dyDescent="0.3">
      <c r="A82" s="4" t="s">
        <v>248</v>
      </c>
      <c r="B82" s="12" t="s">
        <v>533</v>
      </c>
      <c r="C82" s="55">
        <v>9</v>
      </c>
      <c r="D82" s="45"/>
      <c r="E82" s="45">
        <f t="shared" si="3"/>
        <v>0</v>
      </c>
      <c r="F82" s="56">
        <v>0.23</v>
      </c>
      <c r="G82" s="57">
        <f t="shared" si="4"/>
        <v>0</v>
      </c>
      <c r="H82" s="57">
        <f t="shared" si="5"/>
        <v>0</v>
      </c>
    </row>
    <row r="83" spans="1:8" ht="15.75" customHeight="1" x14ac:dyDescent="0.3">
      <c r="A83" s="4" t="s">
        <v>249</v>
      </c>
      <c r="B83" s="12" t="s">
        <v>534</v>
      </c>
      <c r="C83" s="55">
        <v>10</v>
      </c>
      <c r="D83" s="45"/>
      <c r="E83" s="45">
        <f t="shared" si="3"/>
        <v>0</v>
      </c>
      <c r="F83" s="56">
        <v>0.23</v>
      </c>
      <c r="G83" s="57">
        <f t="shared" si="4"/>
        <v>0</v>
      </c>
      <c r="H83" s="57">
        <f t="shared" si="5"/>
        <v>0</v>
      </c>
    </row>
    <row r="84" spans="1:8" ht="15.75" customHeight="1" x14ac:dyDescent="0.3">
      <c r="A84" s="4" t="s">
        <v>250</v>
      </c>
      <c r="B84" s="12" t="s">
        <v>696</v>
      </c>
      <c r="C84" s="55">
        <v>1</v>
      </c>
      <c r="D84" s="45"/>
      <c r="E84" s="45">
        <f t="shared" si="3"/>
        <v>0</v>
      </c>
      <c r="F84" s="56">
        <v>0.23</v>
      </c>
      <c r="G84" s="57">
        <f t="shared" si="4"/>
        <v>0</v>
      </c>
      <c r="H84" s="57">
        <f t="shared" si="5"/>
        <v>0</v>
      </c>
    </row>
    <row r="85" spans="1:8" ht="15.75" customHeight="1" x14ac:dyDescent="0.3">
      <c r="A85" s="4" t="s">
        <v>251</v>
      </c>
      <c r="B85" s="12" t="s">
        <v>535</v>
      </c>
      <c r="C85" s="55">
        <v>3</v>
      </c>
      <c r="D85" s="45"/>
      <c r="E85" s="45">
        <f t="shared" si="3"/>
        <v>0</v>
      </c>
      <c r="F85" s="56">
        <v>0.23</v>
      </c>
      <c r="G85" s="57">
        <f t="shared" si="4"/>
        <v>0</v>
      </c>
      <c r="H85" s="57">
        <f t="shared" si="5"/>
        <v>0</v>
      </c>
    </row>
    <row r="86" spans="1:8" ht="15.75" customHeight="1" x14ac:dyDescent="0.3">
      <c r="A86" s="4" t="s">
        <v>252</v>
      </c>
      <c r="B86" s="11" t="s">
        <v>536</v>
      </c>
      <c r="C86" s="55">
        <v>4</v>
      </c>
      <c r="D86" s="45"/>
      <c r="E86" s="45">
        <f t="shared" si="3"/>
        <v>0</v>
      </c>
      <c r="F86" s="56">
        <v>0.23</v>
      </c>
      <c r="G86" s="57">
        <f t="shared" si="4"/>
        <v>0</v>
      </c>
      <c r="H86" s="57">
        <f t="shared" si="5"/>
        <v>0</v>
      </c>
    </row>
    <row r="87" spans="1:8" ht="15.75" customHeight="1" x14ac:dyDescent="0.3">
      <c r="A87" s="4" t="s">
        <v>253</v>
      </c>
      <c r="B87" s="13" t="s">
        <v>537</v>
      </c>
      <c r="C87" s="55">
        <v>1</v>
      </c>
      <c r="D87" s="45"/>
      <c r="E87" s="45">
        <f t="shared" si="3"/>
        <v>0</v>
      </c>
      <c r="F87" s="56">
        <v>0.23</v>
      </c>
      <c r="G87" s="57">
        <f t="shared" si="4"/>
        <v>0</v>
      </c>
      <c r="H87" s="57">
        <f t="shared" si="5"/>
        <v>0</v>
      </c>
    </row>
    <row r="88" spans="1:8" ht="15.75" customHeight="1" x14ac:dyDescent="0.3">
      <c r="A88" s="4" t="s">
        <v>254</v>
      </c>
      <c r="B88" s="13" t="s">
        <v>538</v>
      </c>
      <c r="C88" s="55">
        <v>1</v>
      </c>
      <c r="D88" s="45"/>
      <c r="E88" s="45">
        <f t="shared" si="3"/>
        <v>0</v>
      </c>
      <c r="F88" s="56">
        <v>0.23</v>
      </c>
      <c r="G88" s="57">
        <f t="shared" si="4"/>
        <v>0</v>
      </c>
      <c r="H88" s="57">
        <f t="shared" si="5"/>
        <v>0</v>
      </c>
    </row>
    <row r="89" spans="1:8" ht="15.75" customHeight="1" x14ac:dyDescent="0.3">
      <c r="A89" s="4" t="s">
        <v>255</v>
      </c>
      <c r="B89" s="13" t="s">
        <v>539</v>
      </c>
      <c r="C89" s="55">
        <v>3</v>
      </c>
      <c r="D89" s="45"/>
      <c r="E89" s="45">
        <f t="shared" si="3"/>
        <v>0</v>
      </c>
      <c r="F89" s="56">
        <v>0.23</v>
      </c>
      <c r="G89" s="57">
        <f t="shared" si="4"/>
        <v>0</v>
      </c>
      <c r="H89" s="57">
        <f t="shared" si="5"/>
        <v>0</v>
      </c>
    </row>
    <row r="90" spans="1:8" ht="15.75" customHeight="1" x14ac:dyDescent="0.3">
      <c r="A90" s="4" t="s">
        <v>256</v>
      </c>
      <c r="B90" s="13" t="s">
        <v>540</v>
      </c>
      <c r="C90" s="55">
        <v>10</v>
      </c>
      <c r="D90" s="45"/>
      <c r="E90" s="45">
        <f t="shared" si="3"/>
        <v>0</v>
      </c>
      <c r="F90" s="56">
        <v>0.23</v>
      </c>
      <c r="G90" s="57">
        <f t="shared" si="4"/>
        <v>0</v>
      </c>
      <c r="H90" s="57">
        <f t="shared" si="5"/>
        <v>0</v>
      </c>
    </row>
    <row r="91" spans="1:8" ht="15.75" customHeight="1" x14ac:dyDescent="0.3">
      <c r="A91" s="4" t="s">
        <v>257</v>
      </c>
      <c r="B91" s="13" t="s">
        <v>541</v>
      </c>
      <c r="C91" s="55">
        <v>50</v>
      </c>
      <c r="D91" s="45"/>
      <c r="E91" s="45">
        <f t="shared" si="3"/>
        <v>0</v>
      </c>
      <c r="F91" s="56">
        <v>0.23</v>
      </c>
      <c r="G91" s="57">
        <f t="shared" si="4"/>
        <v>0</v>
      </c>
      <c r="H91" s="57">
        <f t="shared" si="5"/>
        <v>0</v>
      </c>
    </row>
    <row r="92" spans="1:8" ht="15.75" customHeight="1" x14ac:dyDescent="0.3">
      <c r="A92" s="4" t="s">
        <v>258</v>
      </c>
      <c r="B92" s="13" t="s">
        <v>542</v>
      </c>
      <c r="C92" s="55">
        <v>2</v>
      </c>
      <c r="D92" s="45"/>
      <c r="E92" s="45">
        <f t="shared" si="3"/>
        <v>0</v>
      </c>
      <c r="F92" s="56">
        <v>0.23</v>
      </c>
      <c r="G92" s="57">
        <f t="shared" si="4"/>
        <v>0</v>
      </c>
      <c r="H92" s="57">
        <f t="shared" si="5"/>
        <v>0</v>
      </c>
    </row>
    <row r="93" spans="1:8" ht="15.75" customHeight="1" x14ac:dyDescent="0.3">
      <c r="A93" s="4" t="s">
        <v>259</v>
      </c>
      <c r="B93" s="14" t="s">
        <v>543</v>
      </c>
      <c r="C93" s="55">
        <v>1</v>
      </c>
      <c r="D93" s="45"/>
      <c r="E93" s="45">
        <f t="shared" si="3"/>
        <v>0</v>
      </c>
      <c r="F93" s="56">
        <v>0.23</v>
      </c>
      <c r="G93" s="57">
        <f t="shared" si="4"/>
        <v>0</v>
      </c>
      <c r="H93" s="57">
        <f t="shared" si="5"/>
        <v>0</v>
      </c>
    </row>
    <row r="94" spans="1:8" ht="15.75" customHeight="1" x14ac:dyDescent="0.3">
      <c r="A94" s="4" t="s">
        <v>260</v>
      </c>
      <c r="B94" s="14" t="s">
        <v>544</v>
      </c>
      <c r="C94" s="55">
        <v>1</v>
      </c>
      <c r="D94" s="45"/>
      <c r="E94" s="45">
        <f t="shared" si="3"/>
        <v>0</v>
      </c>
      <c r="F94" s="56">
        <v>0.23</v>
      </c>
      <c r="G94" s="57">
        <f t="shared" si="4"/>
        <v>0</v>
      </c>
      <c r="H94" s="57">
        <f t="shared" si="5"/>
        <v>0</v>
      </c>
    </row>
    <row r="95" spans="1:8" ht="15.75" customHeight="1" x14ac:dyDescent="0.3">
      <c r="A95" s="4" t="s">
        <v>261</v>
      </c>
      <c r="B95" s="13" t="s">
        <v>545</v>
      </c>
      <c r="C95" s="55">
        <v>1</v>
      </c>
      <c r="D95" s="45"/>
      <c r="E95" s="45">
        <f t="shared" si="3"/>
        <v>0</v>
      </c>
      <c r="F95" s="56">
        <v>0.23</v>
      </c>
      <c r="G95" s="57">
        <f t="shared" si="4"/>
        <v>0</v>
      </c>
      <c r="H95" s="57">
        <f t="shared" si="5"/>
        <v>0</v>
      </c>
    </row>
    <row r="96" spans="1:8" ht="15.75" customHeight="1" x14ac:dyDescent="0.3">
      <c r="A96" s="4" t="s">
        <v>262</v>
      </c>
      <c r="B96" s="13" t="s">
        <v>546</v>
      </c>
      <c r="C96" s="55">
        <v>3</v>
      </c>
      <c r="D96" s="45"/>
      <c r="E96" s="45">
        <f t="shared" si="3"/>
        <v>0</v>
      </c>
      <c r="F96" s="56">
        <v>0.23</v>
      </c>
      <c r="G96" s="57">
        <f t="shared" si="4"/>
        <v>0</v>
      </c>
      <c r="H96" s="57">
        <f t="shared" si="5"/>
        <v>0</v>
      </c>
    </row>
    <row r="97" spans="1:8" ht="15.75" customHeight="1" x14ac:dyDescent="0.3">
      <c r="A97" s="4" t="s">
        <v>263</v>
      </c>
      <c r="B97" s="13" t="s">
        <v>547</v>
      </c>
      <c r="C97" s="55">
        <v>2</v>
      </c>
      <c r="D97" s="45"/>
      <c r="E97" s="45">
        <f t="shared" si="3"/>
        <v>0</v>
      </c>
      <c r="F97" s="56">
        <v>0.23</v>
      </c>
      <c r="G97" s="57">
        <f t="shared" si="4"/>
        <v>0</v>
      </c>
      <c r="H97" s="57">
        <f t="shared" si="5"/>
        <v>0</v>
      </c>
    </row>
    <row r="98" spans="1:8" ht="15.75" customHeight="1" x14ac:dyDescent="0.3">
      <c r="A98" s="4" t="s">
        <v>264</v>
      </c>
      <c r="B98" s="13" t="s">
        <v>697</v>
      </c>
      <c r="C98" s="55">
        <v>100</v>
      </c>
      <c r="D98" s="45"/>
      <c r="E98" s="45">
        <f t="shared" si="3"/>
        <v>0</v>
      </c>
      <c r="F98" s="56">
        <v>0.23</v>
      </c>
      <c r="G98" s="57">
        <f t="shared" si="4"/>
        <v>0</v>
      </c>
      <c r="H98" s="57">
        <f t="shared" si="5"/>
        <v>0</v>
      </c>
    </row>
    <row r="99" spans="1:8" ht="15.75" customHeight="1" x14ac:dyDescent="0.3">
      <c r="A99" s="4" t="s">
        <v>265</v>
      </c>
      <c r="B99" s="13" t="s">
        <v>548</v>
      </c>
      <c r="C99" s="55">
        <v>10</v>
      </c>
      <c r="D99" s="45"/>
      <c r="E99" s="45">
        <f t="shared" si="3"/>
        <v>0</v>
      </c>
      <c r="F99" s="56">
        <v>0.23</v>
      </c>
      <c r="G99" s="57">
        <f t="shared" si="4"/>
        <v>0</v>
      </c>
      <c r="H99" s="57">
        <f t="shared" si="5"/>
        <v>0</v>
      </c>
    </row>
    <row r="100" spans="1:8" ht="15.75" customHeight="1" x14ac:dyDescent="0.3">
      <c r="A100" s="4" t="s">
        <v>266</v>
      </c>
      <c r="B100" s="13" t="s">
        <v>549</v>
      </c>
      <c r="C100" s="55">
        <v>10</v>
      </c>
      <c r="D100" s="45"/>
      <c r="E100" s="45">
        <f t="shared" si="3"/>
        <v>0</v>
      </c>
      <c r="F100" s="56">
        <v>0.23</v>
      </c>
      <c r="G100" s="57">
        <f t="shared" si="4"/>
        <v>0</v>
      </c>
      <c r="H100" s="57">
        <f t="shared" si="5"/>
        <v>0</v>
      </c>
    </row>
    <row r="101" spans="1:8" ht="15.75" customHeight="1" x14ac:dyDescent="0.3">
      <c r="A101" s="4" t="s">
        <v>267</v>
      </c>
      <c r="B101" s="13" t="s">
        <v>550</v>
      </c>
      <c r="C101" s="55">
        <v>10</v>
      </c>
      <c r="D101" s="45"/>
      <c r="E101" s="45">
        <f t="shared" si="3"/>
        <v>0</v>
      </c>
      <c r="F101" s="56">
        <v>0.23</v>
      </c>
      <c r="G101" s="57">
        <f t="shared" si="4"/>
        <v>0</v>
      </c>
      <c r="H101" s="57">
        <f t="shared" si="5"/>
        <v>0</v>
      </c>
    </row>
    <row r="102" spans="1:8" ht="15.75" customHeight="1" x14ac:dyDescent="0.3">
      <c r="A102" s="4" t="s">
        <v>268</v>
      </c>
      <c r="B102" s="13" t="s">
        <v>551</v>
      </c>
      <c r="C102" s="55">
        <v>10</v>
      </c>
      <c r="D102" s="45"/>
      <c r="E102" s="45">
        <f t="shared" si="3"/>
        <v>0</v>
      </c>
      <c r="F102" s="56">
        <v>0.23</v>
      </c>
      <c r="G102" s="57">
        <f t="shared" si="4"/>
        <v>0</v>
      </c>
      <c r="H102" s="57">
        <f t="shared" si="5"/>
        <v>0</v>
      </c>
    </row>
    <row r="103" spans="1:8" ht="15.75" customHeight="1" x14ac:dyDescent="0.3">
      <c r="A103" s="4" t="s">
        <v>269</v>
      </c>
      <c r="B103" s="13" t="s">
        <v>552</v>
      </c>
      <c r="C103" s="55">
        <v>2</v>
      </c>
      <c r="D103" s="45"/>
      <c r="E103" s="45">
        <f t="shared" si="3"/>
        <v>0</v>
      </c>
      <c r="F103" s="56">
        <v>0.23</v>
      </c>
      <c r="G103" s="57">
        <f t="shared" si="4"/>
        <v>0</v>
      </c>
      <c r="H103" s="57">
        <f t="shared" si="5"/>
        <v>0</v>
      </c>
    </row>
    <row r="104" spans="1:8" ht="15.75" customHeight="1" x14ac:dyDescent="0.3">
      <c r="A104" s="4" t="s">
        <v>270</v>
      </c>
      <c r="B104" s="13" t="s">
        <v>553</v>
      </c>
      <c r="C104" s="55">
        <v>20</v>
      </c>
      <c r="D104" s="45"/>
      <c r="E104" s="45">
        <f t="shared" si="3"/>
        <v>0</v>
      </c>
      <c r="F104" s="56">
        <v>0.23</v>
      </c>
      <c r="G104" s="57">
        <f t="shared" si="4"/>
        <v>0</v>
      </c>
      <c r="H104" s="57">
        <f t="shared" si="5"/>
        <v>0</v>
      </c>
    </row>
    <row r="105" spans="1:8" ht="15.75" customHeight="1" x14ac:dyDescent="0.3">
      <c r="A105" s="4" t="s">
        <v>271</v>
      </c>
      <c r="B105" s="13" t="s">
        <v>554</v>
      </c>
      <c r="C105" s="55">
        <v>50</v>
      </c>
      <c r="D105" s="45"/>
      <c r="E105" s="45">
        <f t="shared" si="3"/>
        <v>0</v>
      </c>
      <c r="F105" s="56">
        <v>0.23</v>
      </c>
      <c r="G105" s="57">
        <f t="shared" si="4"/>
        <v>0</v>
      </c>
      <c r="H105" s="57">
        <f t="shared" si="5"/>
        <v>0</v>
      </c>
    </row>
    <row r="106" spans="1:8" ht="15.75" customHeight="1" x14ac:dyDescent="0.3">
      <c r="A106" s="4" t="s">
        <v>272</v>
      </c>
      <c r="B106" s="13" t="s">
        <v>555</v>
      </c>
      <c r="C106" s="55">
        <v>10</v>
      </c>
      <c r="D106" s="45"/>
      <c r="E106" s="45">
        <f t="shared" si="3"/>
        <v>0</v>
      </c>
      <c r="F106" s="56">
        <v>0.23</v>
      </c>
      <c r="G106" s="57">
        <f t="shared" si="4"/>
        <v>0</v>
      </c>
      <c r="H106" s="57">
        <f t="shared" si="5"/>
        <v>0</v>
      </c>
    </row>
    <row r="107" spans="1:8" ht="15.75" customHeight="1" x14ac:dyDescent="0.3">
      <c r="A107" s="4" t="s">
        <v>273</v>
      </c>
      <c r="B107" s="13" t="s">
        <v>556</v>
      </c>
      <c r="C107" s="55">
        <v>1</v>
      </c>
      <c r="D107" s="45"/>
      <c r="E107" s="45">
        <f t="shared" si="3"/>
        <v>0</v>
      </c>
      <c r="F107" s="56">
        <v>0.23</v>
      </c>
      <c r="G107" s="57">
        <f t="shared" si="4"/>
        <v>0</v>
      </c>
      <c r="H107" s="57">
        <f t="shared" si="5"/>
        <v>0</v>
      </c>
    </row>
    <row r="108" spans="1:8" ht="15.75" customHeight="1" x14ac:dyDescent="0.3">
      <c r="A108" s="4" t="s">
        <v>274</v>
      </c>
      <c r="B108" s="13" t="s">
        <v>557</v>
      </c>
      <c r="C108" s="55">
        <v>6</v>
      </c>
      <c r="D108" s="45"/>
      <c r="E108" s="45">
        <f t="shared" si="3"/>
        <v>0</v>
      </c>
      <c r="F108" s="56">
        <v>0.23</v>
      </c>
      <c r="G108" s="57">
        <f t="shared" si="4"/>
        <v>0</v>
      </c>
      <c r="H108" s="57">
        <f t="shared" si="5"/>
        <v>0</v>
      </c>
    </row>
    <row r="109" spans="1:8" ht="15.75" customHeight="1" x14ac:dyDescent="0.3">
      <c r="A109" s="4" t="s">
        <v>275</v>
      </c>
      <c r="B109" s="13" t="s">
        <v>558</v>
      </c>
      <c r="C109" s="55">
        <v>5</v>
      </c>
      <c r="D109" s="45"/>
      <c r="E109" s="45">
        <f t="shared" si="3"/>
        <v>0</v>
      </c>
      <c r="F109" s="56">
        <v>0.23</v>
      </c>
      <c r="G109" s="57">
        <f t="shared" si="4"/>
        <v>0</v>
      </c>
      <c r="H109" s="57">
        <f t="shared" si="5"/>
        <v>0</v>
      </c>
    </row>
    <row r="110" spans="1:8" ht="15.75" customHeight="1" x14ac:dyDescent="0.3">
      <c r="A110" s="4" t="s">
        <v>276</v>
      </c>
      <c r="B110" s="13" t="s">
        <v>559</v>
      </c>
      <c r="C110" s="55">
        <v>4</v>
      </c>
      <c r="D110" s="45"/>
      <c r="E110" s="45">
        <f t="shared" si="3"/>
        <v>0</v>
      </c>
      <c r="F110" s="56">
        <v>0.23</v>
      </c>
      <c r="G110" s="57">
        <f t="shared" si="4"/>
        <v>0</v>
      </c>
      <c r="H110" s="57">
        <f t="shared" si="5"/>
        <v>0</v>
      </c>
    </row>
    <row r="111" spans="1:8" ht="15.75" customHeight="1" x14ac:dyDescent="0.3">
      <c r="A111" s="4" t="s">
        <v>277</v>
      </c>
      <c r="B111" s="13" t="s">
        <v>560</v>
      </c>
      <c r="C111" s="55">
        <v>2</v>
      </c>
      <c r="D111" s="45"/>
      <c r="E111" s="45">
        <f t="shared" si="3"/>
        <v>0</v>
      </c>
      <c r="F111" s="56">
        <v>0.23</v>
      </c>
      <c r="G111" s="57">
        <f t="shared" si="4"/>
        <v>0</v>
      </c>
      <c r="H111" s="57">
        <f t="shared" si="5"/>
        <v>0</v>
      </c>
    </row>
    <row r="112" spans="1:8" ht="15.75" customHeight="1" x14ac:dyDescent="0.3">
      <c r="A112" s="4" t="s">
        <v>278</v>
      </c>
      <c r="B112" s="13" t="s">
        <v>561</v>
      </c>
      <c r="C112" s="55">
        <v>8</v>
      </c>
      <c r="D112" s="45"/>
      <c r="E112" s="45">
        <f t="shared" si="3"/>
        <v>0</v>
      </c>
      <c r="F112" s="56">
        <v>0.23</v>
      </c>
      <c r="G112" s="57">
        <f t="shared" si="4"/>
        <v>0</v>
      </c>
      <c r="H112" s="57">
        <f t="shared" si="5"/>
        <v>0</v>
      </c>
    </row>
    <row r="113" spans="1:8" ht="15.75" customHeight="1" x14ac:dyDescent="0.3">
      <c r="A113" s="4" t="s">
        <v>279</v>
      </c>
      <c r="B113" s="13" t="s">
        <v>562</v>
      </c>
      <c r="C113" s="55">
        <v>2</v>
      </c>
      <c r="D113" s="45"/>
      <c r="E113" s="45">
        <f t="shared" si="3"/>
        <v>0</v>
      </c>
      <c r="F113" s="56">
        <v>0.23</v>
      </c>
      <c r="G113" s="57">
        <f t="shared" si="4"/>
        <v>0</v>
      </c>
      <c r="H113" s="57">
        <f t="shared" si="5"/>
        <v>0</v>
      </c>
    </row>
    <row r="114" spans="1:8" ht="15.75" customHeight="1" x14ac:dyDescent="0.3">
      <c r="A114" s="4" t="s">
        <v>280</v>
      </c>
      <c r="B114" s="13" t="s">
        <v>563</v>
      </c>
      <c r="C114" s="55">
        <v>1</v>
      </c>
      <c r="D114" s="45"/>
      <c r="E114" s="45">
        <f t="shared" si="3"/>
        <v>0</v>
      </c>
      <c r="F114" s="56">
        <v>0.23</v>
      </c>
      <c r="G114" s="57">
        <f t="shared" si="4"/>
        <v>0</v>
      </c>
      <c r="H114" s="57">
        <f t="shared" si="5"/>
        <v>0</v>
      </c>
    </row>
    <row r="115" spans="1:8" ht="15.75" customHeight="1" x14ac:dyDescent="0.3">
      <c r="A115" s="4" t="s">
        <v>281</v>
      </c>
      <c r="B115" s="14" t="s">
        <v>684</v>
      </c>
      <c r="C115" s="55">
        <v>2</v>
      </c>
      <c r="D115" s="45"/>
      <c r="E115" s="45">
        <f t="shared" si="3"/>
        <v>0</v>
      </c>
      <c r="F115" s="56">
        <v>0.23</v>
      </c>
      <c r="G115" s="57">
        <f t="shared" si="4"/>
        <v>0</v>
      </c>
      <c r="H115" s="57">
        <f t="shared" si="5"/>
        <v>0</v>
      </c>
    </row>
    <row r="116" spans="1:8" ht="15.75" customHeight="1" x14ac:dyDescent="0.3">
      <c r="A116" s="4" t="s">
        <v>282</v>
      </c>
      <c r="B116" s="13" t="s">
        <v>564</v>
      </c>
      <c r="C116" s="55">
        <v>30</v>
      </c>
      <c r="D116" s="45"/>
      <c r="E116" s="45">
        <f t="shared" si="3"/>
        <v>0</v>
      </c>
      <c r="F116" s="56">
        <v>0.23</v>
      </c>
      <c r="G116" s="57">
        <f t="shared" si="4"/>
        <v>0</v>
      </c>
      <c r="H116" s="57">
        <f t="shared" si="5"/>
        <v>0</v>
      </c>
    </row>
    <row r="117" spans="1:8" ht="15.75" customHeight="1" x14ac:dyDescent="0.3">
      <c r="A117" s="4" t="s">
        <v>283</v>
      </c>
      <c r="B117" s="13" t="s">
        <v>565</v>
      </c>
      <c r="C117" s="55">
        <v>2</v>
      </c>
      <c r="D117" s="45"/>
      <c r="E117" s="45">
        <f t="shared" si="3"/>
        <v>0</v>
      </c>
      <c r="F117" s="56">
        <v>0.23</v>
      </c>
      <c r="G117" s="57">
        <f t="shared" si="4"/>
        <v>0</v>
      </c>
      <c r="H117" s="57">
        <f t="shared" si="5"/>
        <v>0</v>
      </c>
    </row>
    <row r="118" spans="1:8" ht="15.75" customHeight="1" x14ac:dyDescent="0.3">
      <c r="A118" s="4" t="s">
        <v>284</v>
      </c>
      <c r="B118" s="13" t="s">
        <v>566</v>
      </c>
      <c r="C118" s="55">
        <v>2</v>
      </c>
      <c r="D118" s="59"/>
      <c r="E118" s="45">
        <f t="shared" si="3"/>
        <v>0</v>
      </c>
      <c r="F118" s="56">
        <v>0.23</v>
      </c>
      <c r="G118" s="57">
        <f t="shared" si="4"/>
        <v>0</v>
      </c>
      <c r="H118" s="57">
        <f t="shared" si="5"/>
        <v>0</v>
      </c>
    </row>
    <row r="119" spans="1:8" ht="15.75" customHeight="1" x14ac:dyDescent="0.3">
      <c r="A119" s="4" t="s">
        <v>285</v>
      </c>
      <c r="B119" s="13" t="s">
        <v>567</v>
      </c>
      <c r="C119" s="55">
        <v>1</v>
      </c>
      <c r="D119" s="59"/>
      <c r="E119" s="45">
        <f t="shared" si="3"/>
        <v>0</v>
      </c>
      <c r="F119" s="56">
        <v>0.23</v>
      </c>
      <c r="G119" s="57">
        <f t="shared" si="4"/>
        <v>0</v>
      </c>
      <c r="H119" s="57">
        <f t="shared" si="5"/>
        <v>0</v>
      </c>
    </row>
    <row r="120" spans="1:8" ht="15.75" customHeight="1" x14ac:dyDescent="0.3">
      <c r="A120" s="4" t="s">
        <v>286</v>
      </c>
      <c r="B120" s="13" t="s">
        <v>568</v>
      </c>
      <c r="C120" s="55">
        <v>2</v>
      </c>
      <c r="D120" s="45"/>
      <c r="E120" s="45">
        <f t="shared" si="3"/>
        <v>0</v>
      </c>
      <c r="F120" s="56">
        <v>0.23</v>
      </c>
      <c r="G120" s="57">
        <f t="shared" ref="G120:G129" si="6">E120*F120</f>
        <v>0</v>
      </c>
      <c r="H120" s="57">
        <f t="shared" ref="H120:H129" si="7">E120+G120</f>
        <v>0</v>
      </c>
    </row>
    <row r="121" spans="1:8" ht="15.75" customHeight="1" x14ac:dyDescent="0.3">
      <c r="A121" s="4" t="s">
        <v>287</v>
      </c>
      <c r="B121" s="13" t="s">
        <v>569</v>
      </c>
      <c r="C121" s="55">
        <v>2</v>
      </c>
      <c r="D121" s="45"/>
      <c r="E121" s="45">
        <f t="shared" si="3"/>
        <v>0</v>
      </c>
      <c r="F121" s="56">
        <v>0.23</v>
      </c>
      <c r="G121" s="57">
        <f t="shared" si="6"/>
        <v>0</v>
      </c>
      <c r="H121" s="57">
        <f t="shared" si="7"/>
        <v>0</v>
      </c>
    </row>
    <row r="122" spans="1:8" ht="15.75" customHeight="1" x14ac:dyDescent="0.3">
      <c r="A122" s="4" t="s">
        <v>288</v>
      </c>
      <c r="B122" s="13" t="s">
        <v>698</v>
      </c>
      <c r="C122" s="55">
        <v>2</v>
      </c>
      <c r="D122" s="45"/>
      <c r="E122" s="45">
        <f t="shared" si="3"/>
        <v>0</v>
      </c>
      <c r="F122" s="56">
        <v>0.23</v>
      </c>
      <c r="G122" s="57">
        <f t="shared" si="6"/>
        <v>0</v>
      </c>
      <c r="H122" s="57">
        <f t="shared" si="7"/>
        <v>0</v>
      </c>
    </row>
    <row r="123" spans="1:8" ht="15.75" customHeight="1" x14ac:dyDescent="0.3">
      <c r="A123" s="4" t="s">
        <v>289</v>
      </c>
      <c r="B123" s="13" t="s">
        <v>570</v>
      </c>
      <c r="C123" s="55">
        <v>1</v>
      </c>
      <c r="D123" s="45"/>
      <c r="E123" s="45">
        <f t="shared" ref="E123:E129" si="8">C123*D123</f>
        <v>0</v>
      </c>
      <c r="F123" s="56">
        <v>0.23</v>
      </c>
      <c r="G123" s="57">
        <f t="shared" si="6"/>
        <v>0</v>
      </c>
      <c r="H123" s="57">
        <f t="shared" si="7"/>
        <v>0</v>
      </c>
    </row>
    <row r="124" spans="1:8" ht="15.75" customHeight="1" x14ac:dyDescent="0.3">
      <c r="A124" s="4" t="s">
        <v>290</v>
      </c>
      <c r="B124" s="13" t="s">
        <v>571</v>
      </c>
      <c r="C124" s="55">
        <v>2</v>
      </c>
      <c r="D124" s="45"/>
      <c r="E124" s="45">
        <f t="shared" si="8"/>
        <v>0</v>
      </c>
      <c r="F124" s="56">
        <v>0.23</v>
      </c>
      <c r="G124" s="57">
        <f t="shared" si="6"/>
        <v>0</v>
      </c>
      <c r="H124" s="57">
        <f t="shared" si="7"/>
        <v>0</v>
      </c>
    </row>
    <row r="125" spans="1:8" ht="15.75" customHeight="1" x14ac:dyDescent="0.3">
      <c r="A125" s="4" t="s">
        <v>291</v>
      </c>
      <c r="B125" s="15" t="s">
        <v>572</v>
      </c>
      <c r="C125" s="55">
        <v>1</v>
      </c>
      <c r="D125" s="45"/>
      <c r="E125" s="45">
        <f t="shared" si="8"/>
        <v>0</v>
      </c>
      <c r="F125" s="56">
        <v>0.23</v>
      </c>
      <c r="G125" s="57">
        <f t="shared" si="6"/>
        <v>0</v>
      </c>
      <c r="H125" s="57">
        <f t="shared" si="7"/>
        <v>0</v>
      </c>
    </row>
    <row r="126" spans="1:8" ht="15" customHeight="1" x14ac:dyDescent="0.3">
      <c r="A126" s="4" t="s">
        <v>292</v>
      </c>
      <c r="B126" s="15" t="s">
        <v>573</v>
      </c>
      <c r="C126" s="55">
        <v>1</v>
      </c>
      <c r="D126" s="45"/>
      <c r="E126" s="45">
        <f t="shared" si="8"/>
        <v>0</v>
      </c>
      <c r="F126" s="56">
        <v>0.23</v>
      </c>
      <c r="G126" s="57">
        <f t="shared" si="6"/>
        <v>0</v>
      </c>
      <c r="H126" s="57">
        <f t="shared" si="7"/>
        <v>0</v>
      </c>
    </row>
    <row r="127" spans="1:8" ht="15.75" customHeight="1" x14ac:dyDescent="0.3">
      <c r="A127" s="4" t="s">
        <v>293</v>
      </c>
      <c r="B127" s="15" t="s">
        <v>574</v>
      </c>
      <c r="C127" s="55">
        <v>1</v>
      </c>
      <c r="D127" s="45"/>
      <c r="E127" s="45">
        <f t="shared" si="8"/>
        <v>0</v>
      </c>
      <c r="F127" s="56">
        <v>0.23</v>
      </c>
      <c r="G127" s="57">
        <f t="shared" si="6"/>
        <v>0</v>
      </c>
      <c r="H127" s="57">
        <f t="shared" si="7"/>
        <v>0</v>
      </c>
    </row>
    <row r="128" spans="1:8" ht="15.75" customHeight="1" x14ac:dyDescent="0.3">
      <c r="A128" s="4" t="s">
        <v>294</v>
      </c>
      <c r="B128" s="15" t="s">
        <v>575</v>
      </c>
      <c r="C128" s="55">
        <v>1</v>
      </c>
      <c r="D128" s="45"/>
      <c r="E128" s="45">
        <f t="shared" si="8"/>
        <v>0</v>
      </c>
      <c r="F128" s="56">
        <v>0.23</v>
      </c>
      <c r="G128" s="57">
        <f t="shared" si="6"/>
        <v>0</v>
      </c>
      <c r="H128" s="57">
        <f t="shared" si="7"/>
        <v>0</v>
      </c>
    </row>
    <row r="129" spans="1:8" ht="15.75" customHeight="1" x14ac:dyDescent="0.3">
      <c r="A129" s="4" t="s">
        <v>295</v>
      </c>
      <c r="B129" s="15" t="s">
        <v>576</v>
      </c>
      <c r="C129" s="55">
        <v>1</v>
      </c>
      <c r="D129" s="45"/>
      <c r="E129" s="45">
        <f t="shared" si="8"/>
        <v>0</v>
      </c>
      <c r="F129" s="56">
        <v>0.23</v>
      </c>
      <c r="G129" s="57">
        <f t="shared" si="6"/>
        <v>0</v>
      </c>
      <c r="H129" s="57">
        <f t="shared" si="7"/>
        <v>0</v>
      </c>
    </row>
    <row r="130" spans="1:8" ht="15.75" customHeight="1" x14ac:dyDescent="0.3">
      <c r="A130" s="4" t="s">
        <v>296</v>
      </c>
      <c r="B130" s="37" t="s">
        <v>522</v>
      </c>
      <c r="C130" s="60"/>
      <c r="D130" s="61"/>
      <c r="E130" s="46">
        <f>SUM(E8:E129)</f>
        <v>0</v>
      </c>
      <c r="F130" s="61"/>
      <c r="G130" s="62">
        <f>SUM(G8:G129)</f>
        <v>0</v>
      </c>
      <c r="H130" s="46">
        <f>SUM(H8:H129)</f>
        <v>0</v>
      </c>
    </row>
    <row r="131" spans="1:8" ht="15.75" customHeight="1" x14ac:dyDescent="0.3">
      <c r="A131" s="4" t="s">
        <v>297</v>
      </c>
      <c r="B131" s="16" t="s">
        <v>1</v>
      </c>
      <c r="C131" s="63">
        <v>4</v>
      </c>
      <c r="D131" s="47"/>
      <c r="E131" s="47">
        <f t="shared" ref="E131:E192" si="9">C131*D131</f>
        <v>0</v>
      </c>
      <c r="F131" s="64">
        <v>0.23</v>
      </c>
      <c r="G131" s="65">
        <f t="shared" ref="G131:G192" si="10">E131*F131</f>
        <v>0</v>
      </c>
      <c r="H131" s="65">
        <f t="shared" ref="H131:H192" si="11">E131+G131</f>
        <v>0</v>
      </c>
    </row>
    <row r="132" spans="1:8" ht="15.75" customHeight="1" x14ac:dyDescent="0.3">
      <c r="A132" s="4" t="s">
        <v>298</v>
      </c>
      <c r="B132" s="16" t="s">
        <v>2</v>
      </c>
      <c r="C132" s="63">
        <v>5</v>
      </c>
      <c r="D132" s="47"/>
      <c r="E132" s="47">
        <f t="shared" si="9"/>
        <v>0</v>
      </c>
      <c r="F132" s="64">
        <v>0.23</v>
      </c>
      <c r="G132" s="65">
        <f t="shared" si="10"/>
        <v>0</v>
      </c>
      <c r="H132" s="65">
        <f t="shared" si="11"/>
        <v>0</v>
      </c>
    </row>
    <row r="133" spans="1:8" ht="15.75" customHeight="1" x14ac:dyDescent="0.3">
      <c r="A133" s="4" t="s">
        <v>299</v>
      </c>
      <c r="B133" s="16" t="s">
        <v>3</v>
      </c>
      <c r="C133" s="63">
        <v>5</v>
      </c>
      <c r="D133" s="47"/>
      <c r="E133" s="47">
        <f t="shared" si="9"/>
        <v>0</v>
      </c>
      <c r="F133" s="64">
        <v>0.23</v>
      </c>
      <c r="G133" s="65">
        <f t="shared" si="10"/>
        <v>0</v>
      </c>
      <c r="H133" s="65">
        <f t="shared" si="11"/>
        <v>0</v>
      </c>
    </row>
    <row r="134" spans="1:8" ht="15.75" customHeight="1" x14ac:dyDescent="0.3">
      <c r="A134" s="4" t="s">
        <v>300</v>
      </c>
      <c r="B134" s="16" t="s">
        <v>4</v>
      </c>
      <c r="C134" s="63">
        <v>5</v>
      </c>
      <c r="D134" s="66"/>
      <c r="E134" s="47">
        <f t="shared" si="9"/>
        <v>0</v>
      </c>
      <c r="F134" s="64">
        <v>0.23</v>
      </c>
      <c r="G134" s="65">
        <f t="shared" si="10"/>
        <v>0</v>
      </c>
      <c r="H134" s="65">
        <f t="shared" si="11"/>
        <v>0</v>
      </c>
    </row>
    <row r="135" spans="1:8" ht="15.75" customHeight="1" x14ac:dyDescent="0.3">
      <c r="A135" s="4" t="s">
        <v>301</v>
      </c>
      <c r="B135" s="16" t="s">
        <v>5</v>
      </c>
      <c r="C135" s="63">
        <v>10</v>
      </c>
      <c r="D135" s="47"/>
      <c r="E135" s="47">
        <f t="shared" si="9"/>
        <v>0</v>
      </c>
      <c r="F135" s="64">
        <v>0.23</v>
      </c>
      <c r="G135" s="65">
        <f t="shared" si="10"/>
        <v>0</v>
      </c>
      <c r="H135" s="65">
        <f t="shared" si="11"/>
        <v>0</v>
      </c>
    </row>
    <row r="136" spans="1:8" ht="15.75" customHeight="1" x14ac:dyDescent="0.3">
      <c r="A136" s="4" t="s">
        <v>302</v>
      </c>
      <c r="B136" s="16" t="s">
        <v>6</v>
      </c>
      <c r="C136" s="63">
        <v>10</v>
      </c>
      <c r="D136" s="47"/>
      <c r="E136" s="47">
        <f t="shared" si="9"/>
        <v>0</v>
      </c>
      <c r="F136" s="64">
        <v>0.23</v>
      </c>
      <c r="G136" s="65">
        <f t="shared" si="10"/>
        <v>0</v>
      </c>
      <c r="H136" s="65">
        <f t="shared" si="11"/>
        <v>0</v>
      </c>
    </row>
    <row r="137" spans="1:8" ht="15.75" customHeight="1" x14ac:dyDescent="0.3">
      <c r="A137" s="4" t="s">
        <v>303</v>
      </c>
      <c r="B137" s="16" t="s">
        <v>7</v>
      </c>
      <c r="C137" s="63">
        <v>3</v>
      </c>
      <c r="D137" s="47"/>
      <c r="E137" s="47">
        <f t="shared" si="9"/>
        <v>0</v>
      </c>
      <c r="F137" s="64">
        <v>0.23</v>
      </c>
      <c r="G137" s="65">
        <f t="shared" si="10"/>
        <v>0</v>
      </c>
      <c r="H137" s="65">
        <f t="shared" si="11"/>
        <v>0</v>
      </c>
    </row>
    <row r="138" spans="1:8" ht="15.75" customHeight="1" x14ac:dyDescent="0.3">
      <c r="A138" s="4" t="s">
        <v>304</v>
      </c>
      <c r="B138" s="16" t="s">
        <v>8</v>
      </c>
      <c r="C138" s="63">
        <v>3</v>
      </c>
      <c r="D138" s="47"/>
      <c r="E138" s="47">
        <f t="shared" si="9"/>
        <v>0</v>
      </c>
      <c r="F138" s="64">
        <v>0.23</v>
      </c>
      <c r="G138" s="65">
        <f t="shared" si="10"/>
        <v>0</v>
      </c>
      <c r="H138" s="65">
        <f t="shared" si="11"/>
        <v>0</v>
      </c>
    </row>
    <row r="139" spans="1:8" ht="15.75" customHeight="1" x14ac:dyDescent="0.3">
      <c r="A139" s="4" t="s">
        <v>305</v>
      </c>
      <c r="B139" s="16" t="s">
        <v>9</v>
      </c>
      <c r="C139" s="63">
        <v>3</v>
      </c>
      <c r="D139" s="47"/>
      <c r="E139" s="47">
        <f t="shared" si="9"/>
        <v>0</v>
      </c>
      <c r="F139" s="64">
        <v>0.23</v>
      </c>
      <c r="G139" s="65">
        <f t="shared" si="10"/>
        <v>0</v>
      </c>
      <c r="H139" s="65">
        <f t="shared" si="11"/>
        <v>0</v>
      </c>
    </row>
    <row r="140" spans="1:8" ht="15.75" customHeight="1" x14ac:dyDescent="0.3">
      <c r="A140" s="4" t="s">
        <v>306</v>
      </c>
      <c r="B140" s="16" t="s">
        <v>10</v>
      </c>
      <c r="C140" s="63">
        <v>3</v>
      </c>
      <c r="D140" s="47"/>
      <c r="E140" s="47">
        <f t="shared" si="9"/>
        <v>0</v>
      </c>
      <c r="F140" s="64">
        <v>0.23</v>
      </c>
      <c r="G140" s="65">
        <f t="shared" si="10"/>
        <v>0</v>
      </c>
      <c r="H140" s="65">
        <f t="shared" si="11"/>
        <v>0</v>
      </c>
    </row>
    <row r="141" spans="1:8" ht="15.75" customHeight="1" x14ac:dyDescent="0.3">
      <c r="A141" s="4" t="s">
        <v>307</v>
      </c>
      <c r="B141" s="16" t="s">
        <v>11</v>
      </c>
      <c r="C141" s="63">
        <v>5</v>
      </c>
      <c r="D141" s="67"/>
      <c r="E141" s="47">
        <f t="shared" si="9"/>
        <v>0</v>
      </c>
      <c r="F141" s="64">
        <v>0.23</v>
      </c>
      <c r="G141" s="65">
        <f t="shared" si="10"/>
        <v>0</v>
      </c>
      <c r="H141" s="65">
        <f t="shared" si="11"/>
        <v>0</v>
      </c>
    </row>
    <row r="142" spans="1:8" ht="15.75" customHeight="1" x14ac:dyDescent="0.3">
      <c r="A142" s="4" t="s">
        <v>308</v>
      </c>
      <c r="B142" s="16" t="s">
        <v>577</v>
      </c>
      <c r="C142" s="63">
        <v>50</v>
      </c>
      <c r="D142" s="67"/>
      <c r="E142" s="47">
        <f t="shared" si="9"/>
        <v>0</v>
      </c>
      <c r="F142" s="64">
        <v>0.23</v>
      </c>
      <c r="G142" s="65">
        <f t="shared" si="10"/>
        <v>0</v>
      </c>
      <c r="H142" s="65">
        <f t="shared" si="11"/>
        <v>0</v>
      </c>
    </row>
    <row r="143" spans="1:8" ht="15.75" customHeight="1" x14ac:dyDescent="0.3">
      <c r="A143" s="4" t="s">
        <v>309</v>
      </c>
      <c r="B143" s="16" t="s">
        <v>12</v>
      </c>
      <c r="C143" s="63">
        <v>30</v>
      </c>
      <c r="D143" s="67"/>
      <c r="E143" s="47">
        <f t="shared" si="9"/>
        <v>0</v>
      </c>
      <c r="F143" s="64">
        <v>0.23</v>
      </c>
      <c r="G143" s="65">
        <f t="shared" si="10"/>
        <v>0</v>
      </c>
      <c r="H143" s="65">
        <f t="shared" si="11"/>
        <v>0</v>
      </c>
    </row>
    <row r="144" spans="1:8" ht="15.75" customHeight="1" x14ac:dyDescent="0.3">
      <c r="A144" s="4" t="s">
        <v>310</v>
      </c>
      <c r="B144" s="16" t="s">
        <v>578</v>
      </c>
      <c r="C144" s="63">
        <v>3</v>
      </c>
      <c r="D144" s="47"/>
      <c r="E144" s="47">
        <f t="shared" si="9"/>
        <v>0</v>
      </c>
      <c r="F144" s="64">
        <v>0.23</v>
      </c>
      <c r="G144" s="65">
        <f t="shared" si="10"/>
        <v>0</v>
      </c>
      <c r="H144" s="65">
        <f t="shared" si="11"/>
        <v>0</v>
      </c>
    </row>
    <row r="145" spans="1:8" ht="15.75" customHeight="1" x14ac:dyDescent="0.3">
      <c r="A145" s="4" t="s">
        <v>311</v>
      </c>
      <c r="B145" s="16" t="s">
        <v>14</v>
      </c>
      <c r="C145" s="63">
        <v>1</v>
      </c>
      <c r="D145" s="47"/>
      <c r="E145" s="47">
        <f t="shared" si="9"/>
        <v>0</v>
      </c>
      <c r="F145" s="64">
        <v>0.23</v>
      </c>
      <c r="G145" s="65">
        <f t="shared" si="10"/>
        <v>0</v>
      </c>
      <c r="H145" s="65">
        <f t="shared" si="11"/>
        <v>0</v>
      </c>
    </row>
    <row r="146" spans="1:8" ht="15.75" customHeight="1" x14ac:dyDescent="0.3">
      <c r="A146" s="4" t="s">
        <v>312</v>
      </c>
      <c r="B146" s="16" t="s">
        <v>579</v>
      </c>
      <c r="C146" s="63">
        <v>5</v>
      </c>
      <c r="D146" s="47"/>
      <c r="E146" s="47">
        <f t="shared" si="9"/>
        <v>0</v>
      </c>
      <c r="F146" s="64">
        <v>0.23</v>
      </c>
      <c r="G146" s="65">
        <f t="shared" si="10"/>
        <v>0</v>
      </c>
      <c r="H146" s="65">
        <f t="shared" si="11"/>
        <v>0</v>
      </c>
    </row>
    <row r="147" spans="1:8" ht="15.75" customHeight="1" x14ac:dyDescent="0.3">
      <c r="A147" s="4" t="s">
        <v>313</v>
      </c>
      <c r="B147" s="16" t="s">
        <v>15</v>
      </c>
      <c r="C147" s="63">
        <v>1</v>
      </c>
      <c r="D147" s="47"/>
      <c r="E147" s="47">
        <f t="shared" si="9"/>
        <v>0</v>
      </c>
      <c r="F147" s="64">
        <v>0.23</v>
      </c>
      <c r="G147" s="65">
        <f t="shared" si="10"/>
        <v>0</v>
      </c>
      <c r="H147" s="65">
        <f t="shared" si="11"/>
        <v>0</v>
      </c>
    </row>
    <row r="148" spans="1:8" ht="15.75" customHeight="1" x14ac:dyDescent="0.3">
      <c r="A148" s="4" t="s">
        <v>314</v>
      </c>
      <c r="B148" s="17" t="s">
        <v>580</v>
      </c>
      <c r="C148" s="63">
        <v>1</v>
      </c>
      <c r="D148" s="47"/>
      <c r="E148" s="47">
        <f t="shared" si="9"/>
        <v>0</v>
      </c>
      <c r="F148" s="64">
        <v>0.23</v>
      </c>
      <c r="G148" s="65">
        <f t="shared" si="10"/>
        <v>0</v>
      </c>
      <c r="H148" s="65">
        <f t="shared" si="11"/>
        <v>0</v>
      </c>
    </row>
    <row r="149" spans="1:8" ht="15.75" customHeight="1" x14ac:dyDescent="0.3">
      <c r="A149" s="4" t="s">
        <v>315</v>
      </c>
      <c r="B149" s="17" t="s">
        <v>699</v>
      </c>
      <c r="C149" s="63">
        <v>5</v>
      </c>
      <c r="D149" s="47"/>
      <c r="E149" s="47">
        <f t="shared" si="9"/>
        <v>0</v>
      </c>
      <c r="F149" s="64">
        <v>0.23</v>
      </c>
      <c r="G149" s="65">
        <f t="shared" si="10"/>
        <v>0</v>
      </c>
      <c r="H149" s="65">
        <f t="shared" si="11"/>
        <v>0</v>
      </c>
    </row>
    <row r="150" spans="1:8" ht="15.75" customHeight="1" x14ac:dyDescent="0.3">
      <c r="A150" s="4" t="s">
        <v>316</v>
      </c>
      <c r="B150" s="16" t="s">
        <v>16</v>
      </c>
      <c r="C150" s="63">
        <v>2</v>
      </c>
      <c r="D150" s="47"/>
      <c r="E150" s="47">
        <f t="shared" si="9"/>
        <v>0</v>
      </c>
      <c r="F150" s="64">
        <v>0.23</v>
      </c>
      <c r="G150" s="65">
        <f t="shared" si="10"/>
        <v>0</v>
      </c>
      <c r="H150" s="65">
        <f t="shared" si="11"/>
        <v>0</v>
      </c>
    </row>
    <row r="151" spans="1:8" ht="15.75" customHeight="1" x14ac:dyDescent="0.3">
      <c r="A151" s="4" t="s">
        <v>317</v>
      </c>
      <c r="B151" s="16" t="s">
        <v>17</v>
      </c>
      <c r="C151" s="63">
        <v>2</v>
      </c>
      <c r="D151" s="47"/>
      <c r="E151" s="47">
        <f t="shared" si="9"/>
        <v>0</v>
      </c>
      <c r="F151" s="64">
        <v>0.23</v>
      </c>
      <c r="G151" s="65">
        <f t="shared" si="10"/>
        <v>0</v>
      </c>
      <c r="H151" s="65">
        <f t="shared" si="11"/>
        <v>0</v>
      </c>
    </row>
    <row r="152" spans="1:8" ht="15.75" customHeight="1" x14ac:dyDescent="0.3">
      <c r="A152" s="4" t="s">
        <v>318</v>
      </c>
      <c r="B152" s="16" t="s">
        <v>18</v>
      </c>
      <c r="C152" s="63">
        <v>300</v>
      </c>
      <c r="D152" s="47"/>
      <c r="E152" s="47">
        <f t="shared" si="9"/>
        <v>0</v>
      </c>
      <c r="F152" s="64">
        <v>0.23</v>
      </c>
      <c r="G152" s="65">
        <f t="shared" si="10"/>
        <v>0</v>
      </c>
      <c r="H152" s="65">
        <f t="shared" si="11"/>
        <v>0</v>
      </c>
    </row>
    <row r="153" spans="1:8" ht="15.75" customHeight="1" x14ac:dyDescent="0.3">
      <c r="A153" s="4" t="s">
        <v>319</v>
      </c>
      <c r="B153" s="16" t="s">
        <v>19</v>
      </c>
      <c r="C153" s="63">
        <v>2</v>
      </c>
      <c r="D153" s="47"/>
      <c r="E153" s="47">
        <f t="shared" si="9"/>
        <v>0</v>
      </c>
      <c r="F153" s="64">
        <v>0.23</v>
      </c>
      <c r="G153" s="65">
        <f t="shared" si="10"/>
        <v>0</v>
      </c>
      <c r="H153" s="65">
        <f t="shared" si="11"/>
        <v>0</v>
      </c>
    </row>
    <row r="154" spans="1:8" ht="15.75" customHeight="1" x14ac:dyDescent="0.3">
      <c r="A154" s="4" t="s">
        <v>320</v>
      </c>
      <c r="B154" s="16" t="s">
        <v>20</v>
      </c>
      <c r="C154" s="63">
        <v>4</v>
      </c>
      <c r="D154" s="47"/>
      <c r="E154" s="47">
        <f t="shared" si="9"/>
        <v>0</v>
      </c>
      <c r="F154" s="64">
        <v>0.23</v>
      </c>
      <c r="G154" s="65">
        <f t="shared" si="10"/>
        <v>0</v>
      </c>
      <c r="H154" s="65">
        <f t="shared" si="11"/>
        <v>0</v>
      </c>
    </row>
    <row r="155" spans="1:8" ht="15.75" customHeight="1" x14ac:dyDescent="0.3">
      <c r="A155" s="4" t="s">
        <v>321</v>
      </c>
      <c r="B155" s="16" t="s">
        <v>21</v>
      </c>
      <c r="C155" s="63">
        <v>12</v>
      </c>
      <c r="D155" s="47"/>
      <c r="E155" s="47">
        <f t="shared" si="9"/>
        <v>0</v>
      </c>
      <c r="F155" s="64">
        <v>0.23</v>
      </c>
      <c r="G155" s="65">
        <f t="shared" si="10"/>
        <v>0</v>
      </c>
      <c r="H155" s="65">
        <f t="shared" si="11"/>
        <v>0</v>
      </c>
    </row>
    <row r="156" spans="1:8" ht="15.75" customHeight="1" x14ac:dyDescent="0.3">
      <c r="A156" s="4" t="s">
        <v>322</v>
      </c>
      <c r="B156" s="17" t="s">
        <v>581</v>
      </c>
      <c r="C156" s="63">
        <v>40</v>
      </c>
      <c r="D156" s="47"/>
      <c r="E156" s="47">
        <f t="shared" si="9"/>
        <v>0</v>
      </c>
      <c r="F156" s="64">
        <v>0.23</v>
      </c>
      <c r="G156" s="65">
        <f t="shared" si="10"/>
        <v>0</v>
      </c>
      <c r="H156" s="65">
        <f t="shared" si="11"/>
        <v>0</v>
      </c>
    </row>
    <row r="157" spans="1:8" ht="15.75" customHeight="1" x14ac:dyDescent="0.3">
      <c r="A157" s="4" t="s">
        <v>323</v>
      </c>
      <c r="B157" s="16" t="s">
        <v>24</v>
      </c>
      <c r="C157" s="63">
        <v>5</v>
      </c>
      <c r="D157" s="47"/>
      <c r="E157" s="47">
        <f t="shared" si="9"/>
        <v>0</v>
      </c>
      <c r="F157" s="64">
        <v>0.23</v>
      </c>
      <c r="G157" s="65">
        <f t="shared" si="10"/>
        <v>0</v>
      </c>
      <c r="H157" s="65">
        <f t="shared" si="11"/>
        <v>0</v>
      </c>
    </row>
    <row r="158" spans="1:8" ht="15.75" customHeight="1" x14ac:dyDescent="0.3">
      <c r="A158" s="4" t="s">
        <v>324</v>
      </c>
      <c r="B158" s="17" t="s">
        <v>582</v>
      </c>
      <c r="C158" s="63">
        <v>25</v>
      </c>
      <c r="D158" s="47"/>
      <c r="E158" s="47">
        <f t="shared" si="9"/>
        <v>0</v>
      </c>
      <c r="F158" s="64">
        <v>0.23</v>
      </c>
      <c r="G158" s="65">
        <f t="shared" si="10"/>
        <v>0</v>
      </c>
      <c r="H158" s="65">
        <f t="shared" si="11"/>
        <v>0</v>
      </c>
    </row>
    <row r="159" spans="1:8" ht="15.75" customHeight="1" x14ac:dyDescent="0.3">
      <c r="A159" s="4" t="s">
        <v>325</v>
      </c>
      <c r="B159" s="17" t="s">
        <v>583</v>
      </c>
      <c r="C159" s="63">
        <v>5</v>
      </c>
      <c r="D159" s="47"/>
      <c r="E159" s="47">
        <f t="shared" si="9"/>
        <v>0</v>
      </c>
      <c r="F159" s="64">
        <v>0.23</v>
      </c>
      <c r="G159" s="65">
        <f t="shared" si="10"/>
        <v>0</v>
      </c>
      <c r="H159" s="65">
        <f t="shared" si="11"/>
        <v>0</v>
      </c>
    </row>
    <row r="160" spans="1:8" ht="15.75" customHeight="1" x14ac:dyDescent="0.3">
      <c r="A160" s="4" t="s">
        <v>326</v>
      </c>
      <c r="B160" s="16" t="s">
        <v>25</v>
      </c>
      <c r="C160" s="63">
        <v>2</v>
      </c>
      <c r="D160" s="47"/>
      <c r="E160" s="47">
        <f t="shared" si="9"/>
        <v>0</v>
      </c>
      <c r="F160" s="64">
        <v>0.23</v>
      </c>
      <c r="G160" s="65">
        <f t="shared" si="10"/>
        <v>0</v>
      </c>
      <c r="H160" s="65">
        <f t="shared" si="11"/>
        <v>0</v>
      </c>
    </row>
    <row r="161" spans="1:8" ht="15.75" customHeight="1" x14ac:dyDescent="0.3">
      <c r="A161" s="4" t="s">
        <v>327</v>
      </c>
      <c r="B161" s="16" t="s">
        <v>26</v>
      </c>
      <c r="C161" s="63">
        <v>1</v>
      </c>
      <c r="D161" s="47"/>
      <c r="E161" s="47">
        <f t="shared" si="9"/>
        <v>0</v>
      </c>
      <c r="F161" s="64">
        <v>0.23</v>
      </c>
      <c r="G161" s="65">
        <f t="shared" si="10"/>
        <v>0</v>
      </c>
      <c r="H161" s="65">
        <f t="shared" si="11"/>
        <v>0</v>
      </c>
    </row>
    <row r="162" spans="1:8" ht="15.75" customHeight="1" x14ac:dyDescent="0.3">
      <c r="A162" s="4" t="s">
        <v>328</v>
      </c>
      <c r="B162" s="16" t="s">
        <v>584</v>
      </c>
      <c r="C162" s="63">
        <v>300</v>
      </c>
      <c r="D162" s="47"/>
      <c r="E162" s="47">
        <f t="shared" si="9"/>
        <v>0</v>
      </c>
      <c r="F162" s="64">
        <v>0.23</v>
      </c>
      <c r="G162" s="65">
        <f t="shared" si="10"/>
        <v>0</v>
      </c>
      <c r="H162" s="65">
        <f t="shared" si="11"/>
        <v>0</v>
      </c>
    </row>
    <row r="163" spans="1:8" ht="15.75" customHeight="1" x14ac:dyDescent="0.3">
      <c r="A163" s="4" t="s">
        <v>329</v>
      </c>
      <c r="B163" s="17" t="s">
        <v>557</v>
      </c>
      <c r="C163" s="63">
        <v>5</v>
      </c>
      <c r="D163" s="47"/>
      <c r="E163" s="47">
        <f t="shared" si="9"/>
        <v>0</v>
      </c>
      <c r="F163" s="64">
        <v>0.23</v>
      </c>
      <c r="G163" s="65">
        <f t="shared" si="10"/>
        <v>0</v>
      </c>
      <c r="H163" s="65">
        <f t="shared" si="11"/>
        <v>0</v>
      </c>
    </row>
    <row r="164" spans="1:8" ht="15.75" customHeight="1" x14ac:dyDescent="0.3">
      <c r="A164" s="4" t="s">
        <v>330</v>
      </c>
      <c r="B164" s="16" t="s">
        <v>28</v>
      </c>
      <c r="C164" s="63">
        <v>2</v>
      </c>
      <c r="D164" s="47"/>
      <c r="E164" s="47">
        <f t="shared" si="9"/>
        <v>0</v>
      </c>
      <c r="F164" s="64">
        <v>0.23</v>
      </c>
      <c r="G164" s="65">
        <f t="shared" si="10"/>
        <v>0</v>
      </c>
      <c r="H164" s="65">
        <f t="shared" si="11"/>
        <v>0</v>
      </c>
    </row>
    <row r="165" spans="1:8" ht="15.75" customHeight="1" x14ac:dyDescent="0.3">
      <c r="A165" s="4" t="s">
        <v>331</v>
      </c>
      <c r="B165" s="16" t="s">
        <v>29</v>
      </c>
      <c r="C165" s="63">
        <v>100</v>
      </c>
      <c r="D165" s="47"/>
      <c r="E165" s="47">
        <f t="shared" si="9"/>
        <v>0</v>
      </c>
      <c r="F165" s="64">
        <v>0.23</v>
      </c>
      <c r="G165" s="65">
        <f t="shared" si="10"/>
        <v>0</v>
      </c>
      <c r="H165" s="65">
        <f t="shared" si="11"/>
        <v>0</v>
      </c>
    </row>
    <row r="166" spans="1:8" ht="15.75" customHeight="1" x14ac:dyDescent="0.3">
      <c r="A166" s="4" t="s">
        <v>332</v>
      </c>
      <c r="B166" s="16" t="s">
        <v>30</v>
      </c>
      <c r="C166" s="63">
        <v>100</v>
      </c>
      <c r="D166" s="47"/>
      <c r="E166" s="47">
        <f t="shared" si="9"/>
        <v>0</v>
      </c>
      <c r="F166" s="64">
        <v>0.23</v>
      </c>
      <c r="G166" s="65">
        <f t="shared" si="10"/>
        <v>0</v>
      </c>
      <c r="H166" s="65">
        <f t="shared" si="11"/>
        <v>0</v>
      </c>
    </row>
    <row r="167" spans="1:8" ht="15.75" customHeight="1" x14ac:dyDescent="0.3">
      <c r="A167" s="4" t="s">
        <v>333</v>
      </c>
      <c r="B167" s="17" t="s">
        <v>585</v>
      </c>
      <c r="C167" s="63">
        <v>10</v>
      </c>
      <c r="D167" s="47"/>
      <c r="E167" s="47">
        <f t="shared" si="9"/>
        <v>0</v>
      </c>
      <c r="F167" s="64">
        <v>0.23</v>
      </c>
      <c r="G167" s="65">
        <f t="shared" si="10"/>
        <v>0</v>
      </c>
      <c r="H167" s="65">
        <f t="shared" si="11"/>
        <v>0</v>
      </c>
    </row>
    <row r="168" spans="1:8" ht="15.75" customHeight="1" x14ac:dyDescent="0.3">
      <c r="A168" s="4" t="s">
        <v>334</v>
      </c>
      <c r="B168" s="16" t="s">
        <v>31</v>
      </c>
      <c r="C168" s="63">
        <v>3</v>
      </c>
      <c r="D168" s="47"/>
      <c r="E168" s="47">
        <f t="shared" si="9"/>
        <v>0</v>
      </c>
      <c r="F168" s="64">
        <v>0.23</v>
      </c>
      <c r="G168" s="65">
        <f t="shared" si="10"/>
        <v>0</v>
      </c>
      <c r="H168" s="65">
        <f t="shared" si="11"/>
        <v>0</v>
      </c>
    </row>
    <row r="169" spans="1:8" ht="15.75" customHeight="1" x14ac:dyDescent="0.3">
      <c r="A169" s="4" t="s">
        <v>335</v>
      </c>
      <c r="B169" s="16" t="s">
        <v>32</v>
      </c>
      <c r="C169" s="63">
        <v>4</v>
      </c>
      <c r="D169" s="47"/>
      <c r="E169" s="47">
        <f t="shared" si="9"/>
        <v>0</v>
      </c>
      <c r="F169" s="64">
        <v>0.23</v>
      </c>
      <c r="G169" s="65">
        <f t="shared" si="10"/>
        <v>0</v>
      </c>
      <c r="H169" s="65">
        <f t="shared" si="11"/>
        <v>0</v>
      </c>
    </row>
    <row r="170" spans="1:8" ht="15.75" customHeight="1" x14ac:dyDescent="0.3">
      <c r="A170" s="4" t="s">
        <v>336</v>
      </c>
      <c r="B170" s="16" t="s">
        <v>586</v>
      </c>
      <c r="C170" s="63">
        <v>200</v>
      </c>
      <c r="D170" s="47"/>
      <c r="E170" s="47">
        <f t="shared" si="9"/>
        <v>0</v>
      </c>
      <c r="F170" s="64">
        <v>0.23</v>
      </c>
      <c r="G170" s="65">
        <f t="shared" si="10"/>
        <v>0</v>
      </c>
      <c r="H170" s="65">
        <f t="shared" si="11"/>
        <v>0</v>
      </c>
    </row>
    <row r="171" spans="1:8" ht="15.75" customHeight="1" x14ac:dyDescent="0.3">
      <c r="A171" s="4" t="s">
        <v>337</v>
      </c>
      <c r="B171" s="17" t="s">
        <v>562</v>
      </c>
      <c r="C171" s="63">
        <v>4</v>
      </c>
      <c r="D171" s="47"/>
      <c r="E171" s="47">
        <f t="shared" si="9"/>
        <v>0</v>
      </c>
      <c r="F171" s="64">
        <v>0.23</v>
      </c>
      <c r="G171" s="65">
        <f t="shared" si="10"/>
        <v>0</v>
      </c>
      <c r="H171" s="65">
        <f t="shared" si="11"/>
        <v>0</v>
      </c>
    </row>
    <row r="172" spans="1:8" ht="15.75" customHeight="1" x14ac:dyDescent="0.3">
      <c r="A172" s="4" t="s">
        <v>338</v>
      </c>
      <c r="B172" s="17" t="s">
        <v>34</v>
      </c>
      <c r="C172" s="63">
        <v>1</v>
      </c>
      <c r="D172" s="47"/>
      <c r="E172" s="47">
        <f t="shared" si="9"/>
        <v>0</v>
      </c>
      <c r="F172" s="64">
        <v>0.23</v>
      </c>
      <c r="G172" s="65">
        <f t="shared" si="10"/>
        <v>0</v>
      </c>
      <c r="H172" s="65">
        <f t="shared" si="11"/>
        <v>0</v>
      </c>
    </row>
    <row r="173" spans="1:8" ht="15.75" customHeight="1" x14ac:dyDescent="0.3">
      <c r="A173" s="4" t="s">
        <v>339</v>
      </c>
      <c r="B173" s="17" t="s">
        <v>587</v>
      </c>
      <c r="C173" s="63">
        <v>8</v>
      </c>
      <c r="D173" s="47"/>
      <c r="E173" s="47">
        <f t="shared" si="9"/>
        <v>0</v>
      </c>
      <c r="F173" s="64">
        <v>0.23</v>
      </c>
      <c r="G173" s="65">
        <f t="shared" si="10"/>
        <v>0</v>
      </c>
      <c r="H173" s="65">
        <f t="shared" si="11"/>
        <v>0</v>
      </c>
    </row>
    <row r="174" spans="1:8" ht="15.75" customHeight="1" x14ac:dyDescent="0.3">
      <c r="A174" s="4" t="s">
        <v>340</v>
      </c>
      <c r="B174" s="16" t="s">
        <v>35</v>
      </c>
      <c r="C174" s="63">
        <v>2</v>
      </c>
      <c r="D174" s="47"/>
      <c r="E174" s="47">
        <f t="shared" si="9"/>
        <v>0</v>
      </c>
      <c r="F174" s="64">
        <v>0.23</v>
      </c>
      <c r="G174" s="65">
        <f t="shared" si="10"/>
        <v>0</v>
      </c>
      <c r="H174" s="65">
        <f t="shared" si="11"/>
        <v>0</v>
      </c>
    </row>
    <row r="175" spans="1:8" ht="15.75" customHeight="1" x14ac:dyDescent="0.3">
      <c r="A175" s="4" t="s">
        <v>341</v>
      </c>
      <c r="B175" s="16" t="s">
        <v>36</v>
      </c>
      <c r="C175" s="63">
        <v>2</v>
      </c>
      <c r="D175" s="47"/>
      <c r="E175" s="47">
        <f t="shared" si="9"/>
        <v>0</v>
      </c>
      <c r="F175" s="64">
        <v>0.23</v>
      </c>
      <c r="G175" s="65">
        <f t="shared" si="10"/>
        <v>0</v>
      </c>
      <c r="H175" s="65">
        <f t="shared" si="11"/>
        <v>0</v>
      </c>
    </row>
    <row r="176" spans="1:8" ht="15.75" customHeight="1" x14ac:dyDescent="0.3">
      <c r="A176" s="4" t="s">
        <v>342</v>
      </c>
      <c r="B176" s="16" t="s">
        <v>37</v>
      </c>
      <c r="C176" s="63">
        <v>2</v>
      </c>
      <c r="D176" s="47"/>
      <c r="E176" s="47">
        <f t="shared" si="9"/>
        <v>0</v>
      </c>
      <c r="F176" s="64">
        <v>0.23</v>
      </c>
      <c r="G176" s="65">
        <f t="shared" si="10"/>
        <v>0</v>
      </c>
      <c r="H176" s="65">
        <f t="shared" si="11"/>
        <v>0</v>
      </c>
    </row>
    <row r="177" spans="1:8" ht="15.75" customHeight="1" x14ac:dyDescent="0.3">
      <c r="A177" s="4" t="s">
        <v>343</v>
      </c>
      <c r="B177" s="16" t="s">
        <v>38</v>
      </c>
      <c r="C177" s="63">
        <v>2</v>
      </c>
      <c r="D177" s="47"/>
      <c r="E177" s="47">
        <f t="shared" si="9"/>
        <v>0</v>
      </c>
      <c r="F177" s="64">
        <v>0.23</v>
      </c>
      <c r="G177" s="65">
        <f t="shared" si="10"/>
        <v>0</v>
      </c>
      <c r="H177" s="65">
        <f t="shared" si="11"/>
        <v>0</v>
      </c>
    </row>
    <row r="178" spans="1:8" ht="15.75" customHeight="1" x14ac:dyDescent="0.3">
      <c r="A178" s="4" t="s">
        <v>344</v>
      </c>
      <c r="B178" s="16" t="s">
        <v>39</v>
      </c>
      <c r="C178" s="63">
        <v>5</v>
      </c>
      <c r="D178" s="47"/>
      <c r="E178" s="47">
        <f t="shared" si="9"/>
        <v>0</v>
      </c>
      <c r="F178" s="64">
        <v>0.23</v>
      </c>
      <c r="G178" s="65">
        <f t="shared" si="10"/>
        <v>0</v>
      </c>
      <c r="H178" s="65">
        <f t="shared" si="11"/>
        <v>0</v>
      </c>
    </row>
    <row r="179" spans="1:8" ht="15.75" customHeight="1" x14ac:dyDescent="0.3">
      <c r="A179" s="4" t="s">
        <v>345</v>
      </c>
      <c r="B179" s="16" t="s">
        <v>588</v>
      </c>
      <c r="C179" s="63">
        <v>20</v>
      </c>
      <c r="D179" s="47"/>
      <c r="E179" s="47">
        <f t="shared" si="9"/>
        <v>0</v>
      </c>
      <c r="F179" s="64">
        <v>0.23</v>
      </c>
      <c r="G179" s="65">
        <f t="shared" si="10"/>
        <v>0</v>
      </c>
      <c r="H179" s="65">
        <f t="shared" si="11"/>
        <v>0</v>
      </c>
    </row>
    <row r="180" spans="1:8" ht="15.75" customHeight="1" x14ac:dyDescent="0.3">
      <c r="A180" s="4" t="s">
        <v>346</v>
      </c>
      <c r="B180" s="16" t="s">
        <v>42</v>
      </c>
      <c r="C180" s="63">
        <v>10</v>
      </c>
      <c r="D180" s="47"/>
      <c r="E180" s="47">
        <f t="shared" si="9"/>
        <v>0</v>
      </c>
      <c r="F180" s="64">
        <v>0.23</v>
      </c>
      <c r="G180" s="65">
        <f t="shared" si="10"/>
        <v>0</v>
      </c>
      <c r="H180" s="65">
        <f t="shared" si="11"/>
        <v>0</v>
      </c>
    </row>
    <row r="181" spans="1:8" ht="15.75" customHeight="1" x14ac:dyDescent="0.3">
      <c r="A181" s="4" t="s">
        <v>347</v>
      </c>
      <c r="B181" s="17" t="s">
        <v>589</v>
      </c>
      <c r="C181" s="63">
        <v>3</v>
      </c>
      <c r="D181" s="47"/>
      <c r="E181" s="47">
        <f t="shared" si="9"/>
        <v>0</v>
      </c>
      <c r="F181" s="64">
        <v>0.23</v>
      </c>
      <c r="G181" s="65">
        <f t="shared" si="10"/>
        <v>0</v>
      </c>
      <c r="H181" s="65">
        <f t="shared" si="11"/>
        <v>0</v>
      </c>
    </row>
    <row r="182" spans="1:8" ht="15.75" customHeight="1" x14ac:dyDescent="0.3">
      <c r="A182" s="4" t="s">
        <v>348</v>
      </c>
      <c r="B182" s="17" t="s">
        <v>590</v>
      </c>
      <c r="C182" s="63">
        <v>6</v>
      </c>
      <c r="D182" s="47"/>
      <c r="E182" s="47">
        <f t="shared" si="9"/>
        <v>0</v>
      </c>
      <c r="F182" s="64">
        <v>0.23</v>
      </c>
      <c r="G182" s="65">
        <f t="shared" si="10"/>
        <v>0</v>
      </c>
      <c r="H182" s="65">
        <f t="shared" si="11"/>
        <v>0</v>
      </c>
    </row>
    <row r="183" spans="1:8" ht="15.75" customHeight="1" x14ac:dyDescent="0.3">
      <c r="A183" s="4" t="s">
        <v>349</v>
      </c>
      <c r="B183" s="17" t="s">
        <v>591</v>
      </c>
      <c r="C183" s="63">
        <v>20</v>
      </c>
      <c r="D183" s="47"/>
      <c r="E183" s="47">
        <f t="shared" si="9"/>
        <v>0</v>
      </c>
      <c r="F183" s="64">
        <v>0.23</v>
      </c>
      <c r="G183" s="65">
        <f t="shared" si="10"/>
        <v>0</v>
      </c>
      <c r="H183" s="65">
        <f t="shared" si="11"/>
        <v>0</v>
      </c>
    </row>
    <row r="184" spans="1:8" ht="15.75" customHeight="1" x14ac:dyDescent="0.3">
      <c r="A184" s="4" t="s">
        <v>350</v>
      </c>
      <c r="B184" s="17" t="s">
        <v>592</v>
      </c>
      <c r="C184" s="63">
        <v>5</v>
      </c>
      <c r="D184" s="47"/>
      <c r="E184" s="47">
        <f t="shared" si="9"/>
        <v>0</v>
      </c>
      <c r="F184" s="64">
        <v>0.23</v>
      </c>
      <c r="G184" s="65">
        <f t="shared" si="10"/>
        <v>0</v>
      </c>
      <c r="H184" s="65">
        <f t="shared" si="11"/>
        <v>0</v>
      </c>
    </row>
    <row r="185" spans="1:8" ht="15.75" customHeight="1" x14ac:dyDescent="0.3">
      <c r="A185" s="4" t="s">
        <v>351</v>
      </c>
      <c r="B185" s="17" t="s">
        <v>593</v>
      </c>
      <c r="C185" s="63">
        <v>5</v>
      </c>
      <c r="D185" s="68"/>
      <c r="E185" s="47">
        <f t="shared" si="9"/>
        <v>0</v>
      </c>
      <c r="F185" s="64">
        <v>0.23</v>
      </c>
      <c r="G185" s="65">
        <f t="shared" si="10"/>
        <v>0</v>
      </c>
      <c r="H185" s="65">
        <f t="shared" si="11"/>
        <v>0</v>
      </c>
    </row>
    <row r="186" spans="1:8" ht="15.75" customHeight="1" x14ac:dyDescent="0.3">
      <c r="A186" s="4" t="s">
        <v>352</v>
      </c>
      <c r="B186" s="16" t="s">
        <v>44</v>
      </c>
      <c r="C186" s="63">
        <v>5</v>
      </c>
      <c r="D186" s="47"/>
      <c r="E186" s="47">
        <f t="shared" si="9"/>
        <v>0</v>
      </c>
      <c r="F186" s="64">
        <v>0.23</v>
      </c>
      <c r="G186" s="65">
        <f t="shared" si="10"/>
        <v>0</v>
      </c>
      <c r="H186" s="65">
        <f t="shared" si="11"/>
        <v>0</v>
      </c>
    </row>
    <row r="187" spans="1:8" ht="15.75" customHeight="1" x14ac:dyDescent="0.3">
      <c r="A187" s="4" t="s">
        <v>353</v>
      </c>
      <c r="B187" s="17" t="s">
        <v>568</v>
      </c>
      <c r="C187" s="63">
        <v>3</v>
      </c>
      <c r="D187" s="47"/>
      <c r="E187" s="47">
        <f t="shared" si="9"/>
        <v>0</v>
      </c>
      <c r="F187" s="64">
        <v>0.23</v>
      </c>
      <c r="G187" s="65">
        <f t="shared" si="10"/>
        <v>0</v>
      </c>
      <c r="H187" s="65">
        <f t="shared" si="11"/>
        <v>0</v>
      </c>
    </row>
    <row r="188" spans="1:8" ht="15.75" customHeight="1" x14ac:dyDescent="0.3">
      <c r="A188" s="4" t="s">
        <v>354</v>
      </c>
      <c r="B188" s="16" t="s">
        <v>46</v>
      </c>
      <c r="C188" s="63">
        <v>3</v>
      </c>
      <c r="D188" s="47"/>
      <c r="E188" s="47">
        <f t="shared" si="9"/>
        <v>0</v>
      </c>
      <c r="F188" s="64">
        <v>0.23</v>
      </c>
      <c r="G188" s="65">
        <f t="shared" si="10"/>
        <v>0</v>
      </c>
      <c r="H188" s="65">
        <f t="shared" si="11"/>
        <v>0</v>
      </c>
    </row>
    <row r="189" spans="1:8" ht="15.75" customHeight="1" x14ac:dyDescent="0.3">
      <c r="A189" s="4" t="s">
        <v>355</v>
      </c>
      <c r="B189" s="17" t="s">
        <v>594</v>
      </c>
      <c r="C189" s="63">
        <v>10</v>
      </c>
      <c r="D189" s="47"/>
      <c r="E189" s="47">
        <f t="shared" si="9"/>
        <v>0</v>
      </c>
      <c r="F189" s="64">
        <v>0.23</v>
      </c>
      <c r="G189" s="65">
        <f t="shared" si="10"/>
        <v>0</v>
      </c>
      <c r="H189" s="65">
        <f t="shared" si="11"/>
        <v>0</v>
      </c>
    </row>
    <row r="190" spans="1:8" ht="15.75" customHeight="1" x14ac:dyDescent="0.3">
      <c r="A190" s="4" t="s">
        <v>356</v>
      </c>
      <c r="B190" s="17" t="s">
        <v>595</v>
      </c>
      <c r="C190" s="63">
        <v>10</v>
      </c>
      <c r="D190" s="47"/>
      <c r="E190" s="47">
        <f t="shared" si="9"/>
        <v>0</v>
      </c>
      <c r="F190" s="64">
        <v>0.23</v>
      </c>
      <c r="G190" s="65">
        <f t="shared" si="10"/>
        <v>0</v>
      </c>
      <c r="H190" s="65">
        <f t="shared" si="11"/>
        <v>0</v>
      </c>
    </row>
    <row r="191" spans="1:8" ht="15.75" customHeight="1" x14ac:dyDescent="0.3">
      <c r="A191" s="4" t="s">
        <v>357</v>
      </c>
      <c r="B191" s="16" t="s">
        <v>47</v>
      </c>
      <c r="C191" s="63">
        <v>2</v>
      </c>
      <c r="D191" s="47"/>
      <c r="E191" s="47">
        <f t="shared" si="9"/>
        <v>0</v>
      </c>
      <c r="F191" s="64">
        <v>0.23</v>
      </c>
      <c r="G191" s="65">
        <f t="shared" si="10"/>
        <v>0</v>
      </c>
      <c r="H191" s="65">
        <f t="shared" si="11"/>
        <v>0</v>
      </c>
    </row>
    <row r="192" spans="1:8" ht="15.75" customHeight="1" x14ac:dyDescent="0.3">
      <c r="A192" s="4" t="s">
        <v>358</v>
      </c>
      <c r="B192" s="16" t="s">
        <v>48</v>
      </c>
      <c r="C192" s="63">
        <v>20</v>
      </c>
      <c r="D192" s="47"/>
      <c r="E192" s="47">
        <f t="shared" si="9"/>
        <v>0</v>
      </c>
      <c r="F192" s="64">
        <v>0.23</v>
      </c>
      <c r="G192" s="65">
        <f t="shared" si="10"/>
        <v>0</v>
      </c>
      <c r="H192" s="65">
        <f t="shared" si="11"/>
        <v>0</v>
      </c>
    </row>
    <row r="193" spans="1:8" ht="15.75" customHeight="1" x14ac:dyDescent="0.3">
      <c r="A193" s="4" t="s">
        <v>359</v>
      </c>
      <c r="B193" s="36" t="s">
        <v>522</v>
      </c>
      <c r="C193" s="69"/>
      <c r="D193" s="70"/>
      <c r="E193" s="71">
        <f>SUM(E131:E192)</f>
        <v>0</v>
      </c>
      <c r="F193" s="72">
        <v>0.23</v>
      </c>
      <c r="G193" s="73">
        <f>SUM(G131:G192)</f>
        <v>0</v>
      </c>
      <c r="H193" s="71">
        <f>SUM(H131:H192)</f>
        <v>0</v>
      </c>
    </row>
    <row r="194" spans="1:8" ht="15.75" customHeight="1" x14ac:dyDescent="0.3">
      <c r="A194" s="4" t="s">
        <v>360</v>
      </c>
      <c r="B194" s="9" t="s">
        <v>102</v>
      </c>
      <c r="C194" s="74">
        <v>6</v>
      </c>
      <c r="D194" s="45"/>
      <c r="E194" s="45">
        <f t="shared" ref="E194:E252" si="12">C194*D194</f>
        <v>0</v>
      </c>
      <c r="F194" s="56">
        <v>0.23</v>
      </c>
      <c r="G194" s="57">
        <f t="shared" ref="G194:G252" si="13">E194*F194</f>
        <v>0</v>
      </c>
      <c r="H194" s="57">
        <f t="shared" ref="H194:H252" si="14">E194+G194</f>
        <v>0</v>
      </c>
    </row>
    <row r="195" spans="1:8" ht="15.75" customHeight="1" x14ac:dyDescent="0.3">
      <c r="A195" s="4" t="s">
        <v>361</v>
      </c>
      <c r="B195" s="9" t="s">
        <v>58</v>
      </c>
      <c r="C195" s="74">
        <v>5</v>
      </c>
      <c r="D195" s="45"/>
      <c r="E195" s="45">
        <f t="shared" si="12"/>
        <v>0</v>
      </c>
      <c r="F195" s="56">
        <v>0.23</v>
      </c>
      <c r="G195" s="57">
        <f t="shared" si="13"/>
        <v>0</v>
      </c>
      <c r="H195" s="57">
        <f t="shared" si="14"/>
        <v>0</v>
      </c>
    </row>
    <row r="196" spans="1:8" ht="15.75" customHeight="1" x14ac:dyDescent="0.3">
      <c r="A196" s="4" t="s">
        <v>362</v>
      </c>
      <c r="B196" s="9" t="s">
        <v>60</v>
      </c>
      <c r="C196" s="74">
        <v>2</v>
      </c>
      <c r="D196" s="45"/>
      <c r="E196" s="45">
        <f t="shared" si="12"/>
        <v>0</v>
      </c>
      <c r="F196" s="56">
        <v>0.23</v>
      </c>
      <c r="G196" s="57">
        <f t="shared" si="13"/>
        <v>0</v>
      </c>
      <c r="H196" s="57">
        <f t="shared" si="14"/>
        <v>0</v>
      </c>
    </row>
    <row r="197" spans="1:8" ht="15.75" customHeight="1" x14ac:dyDescent="0.3">
      <c r="A197" s="4" t="s">
        <v>363</v>
      </c>
      <c r="B197" s="9" t="s">
        <v>3</v>
      </c>
      <c r="C197" s="74">
        <v>6</v>
      </c>
      <c r="D197" s="45"/>
      <c r="E197" s="45">
        <f t="shared" si="12"/>
        <v>0</v>
      </c>
      <c r="F197" s="56">
        <v>0.23</v>
      </c>
      <c r="G197" s="57">
        <f t="shared" si="13"/>
        <v>0</v>
      </c>
      <c r="H197" s="57">
        <f t="shared" si="14"/>
        <v>0</v>
      </c>
    </row>
    <row r="198" spans="1:8" ht="15.75" customHeight="1" x14ac:dyDescent="0.3">
      <c r="A198" s="4" t="s">
        <v>364</v>
      </c>
      <c r="B198" s="9" t="s">
        <v>61</v>
      </c>
      <c r="C198" s="74">
        <v>5</v>
      </c>
      <c r="D198" s="45"/>
      <c r="E198" s="45">
        <f t="shared" si="12"/>
        <v>0</v>
      </c>
      <c r="F198" s="56">
        <v>0.23</v>
      </c>
      <c r="G198" s="57">
        <f t="shared" si="13"/>
        <v>0</v>
      </c>
      <c r="H198" s="57">
        <f t="shared" si="14"/>
        <v>0</v>
      </c>
    </row>
    <row r="199" spans="1:8" ht="15.75" customHeight="1" x14ac:dyDescent="0.3">
      <c r="A199" s="4" t="s">
        <v>365</v>
      </c>
      <c r="B199" s="9" t="s">
        <v>103</v>
      </c>
      <c r="C199" s="74">
        <v>1</v>
      </c>
      <c r="D199" s="45"/>
      <c r="E199" s="45">
        <f t="shared" si="12"/>
        <v>0</v>
      </c>
      <c r="F199" s="56">
        <v>0.23</v>
      </c>
      <c r="G199" s="57">
        <f t="shared" si="13"/>
        <v>0</v>
      </c>
      <c r="H199" s="57">
        <f t="shared" si="14"/>
        <v>0</v>
      </c>
    </row>
    <row r="200" spans="1:8" ht="15.75" customHeight="1" x14ac:dyDescent="0.3">
      <c r="A200" s="4" t="s">
        <v>366</v>
      </c>
      <c r="B200" s="9" t="s">
        <v>63</v>
      </c>
      <c r="C200" s="74">
        <v>2</v>
      </c>
      <c r="D200" s="45"/>
      <c r="E200" s="45">
        <f t="shared" si="12"/>
        <v>0</v>
      </c>
      <c r="F200" s="56">
        <v>0.23</v>
      </c>
      <c r="G200" s="57">
        <f t="shared" si="13"/>
        <v>0</v>
      </c>
      <c r="H200" s="57">
        <f t="shared" si="14"/>
        <v>0</v>
      </c>
    </row>
    <row r="201" spans="1:8" ht="15.75" customHeight="1" x14ac:dyDescent="0.3">
      <c r="A201" s="4" t="s">
        <v>367</v>
      </c>
      <c r="B201" s="9" t="s">
        <v>6</v>
      </c>
      <c r="C201" s="74">
        <v>4</v>
      </c>
      <c r="D201" s="45"/>
      <c r="E201" s="45">
        <f t="shared" si="12"/>
        <v>0</v>
      </c>
      <c r="F201" s="56">
        <v>0.23</v>
      </c>
      <c r="G201" s="57">
        <f t="shared" si="13"/>
        <v>0</v>
      </c>
      <c r="H201" s="57">
        <f t="shared" si="14"/>
        <v>0</v>
      </c>
    </row>
    <row r="202" spans="1:8" ht="15" customHeight="1" x14ac:dyDescent="0.3">
      <c r="A202" s="4" t="s">
        <v>368</v>
      </c>
      <c r="B202" s="9" t="s">
        <v>104</v>
      </c>
      <c r="C202" s="74">
        <v>15</v>
      </c>
      <c r="D202" s="45"/>
      <c r="E202" s="45">
        <f t="shared" si="12"/>
        <v>0</v>
      </c>
      <c r="F202" s="56">
        <v>0.23</v>
      </c>
      <c r="G202" s="57">
        <f t="shared" si="13"/>
        <v>0</v>
      </c>
      <c r="H202" s="57">
        <f t="shared" si="14"/>
        <v>0</v>
      </c>
    </row>
    <row r="203" spans="1:8" ht="15.75" customHeight="1" x14ac:dyDescent="0.3">
      <c r="A203" s="4" t="s">
        <v>369</v>
      </c>
      <c r="B203" s="9" t="s">
        <v>105</v>
      </c>
      <c r="C203" s="74">
        <v>5</v>
      </c>
      <c r="D203" s="75"/>
      <c r="E203" s="45">
        <f t="shared" si="12"/>
        <v>0</v>
      </c>
      <c r="F203" s="56">
        <v>0.23</v>
      </c>
      <c r="G203" s="57">
        <f t="shared" si="13"/>
        <v>0</v>
      </c>
      <c r="H203" s="57">
        <f t="shared" si="14"/>
        <v>0</v>
      </c>
    </row>
    <row r="204" spans="1:8" ht="15.75" customHeight="1" x14ac:dyDescent="0.3">
      <c r="A204" s="4" t="s">
        <v>370</v>
      </c>
      <c r="B204" s="9" t="s">
        <v>106</v>
      </c>
      <c r="C204" s="74">
        <v>30</v>
      </c>
      <c r="D204" s="45"/>
      <c r="E204" s="45">
        <f t="shared" si="12"/>
        <v>0</v>
      </c>
      <c r="F204" s="56">
        <v>0.23</v>
      </c>
      <c r="G204" s="57">
        <f t="shared" si="13"/>
        <v>0</v>
      </c>
      <c r="H204" s="57">
        <f t="shared" si="14"/>
        <v>0</v>
      </c>
    </row>
    <row r="205" spans="1:8" ht="15.75" customHeight="1" x14ac:dyDescent="0.3">
      <c r="A205" s="4" t="s">
        <v>371</v>
      </c>
      <c r="B205" s="9" t="s">
        <v>107</v>
      </c>
      <c r="C205" s="74">
        <v>10</v>
      </c>
      <c r="D205" s="45"/>
      <c r="E205" s="45">
        <f t="shared" si="12"/>
        <v>0</v>
      </c>
      <c r="F205" s="56">
        <v>0.23</v>
      </c>
      <c r="G205" s="57">
        <f t="shared" si="13"/>
        <v>0</v>
      </c>
      <c r="H205" s="57">
        <f t="shared" si="14"/>
        <v>0</v>
      </c>
    </row>
    <row r="206" spans="1:8" ht="15.75" customHeight="1" x14ac:dyDescent="0.3">
      <c r="A206" s="4" t="s">
        <v>372</v>
      </c>
      <c r="B206" s="9" t="s">
        <v>108</v>
      </c>
      <c r="C206" s="74">
        <v>5</v>
      </c>
      <c r="D206" s="45"/>
      <c r="E206" s="45">
        <f t="shared" si="12"/>
        <v>0</v>
      </c>
      <c r="F206" s="56">
        <v>0.23</v>
      </c>
      <c r="G206" s="57">
        <f t="shared" si="13"/>
        <v>0</v>
      </c>
      <c r="H206" s="57">
        <f t="shared" si="14"/>
        <v>0</v>
      </c>
    </row>
    <row r="207" spans="1:8" ht="15.75" customHeight="1" x14ac:dyDescent="0.3">
      <c r="A207" s="4" t="s">
        <v>373</v>
      </c>
      <c r="B207" s="9" t="s">
        <v>109</v>
      </c>
      <c r="C207" s="74">
        <v>5</v>
      </c>
      <c r="D207" s="45"/>
      <c r="E207" s="45">
        <f t="shared" si="12"/>
        <v>0</v>
      </c>
      <c r="F207" s="56">
        <v>0.23</v>
      </c>
      <c r="G207" s="57">
        <f t="shared" si="13"/>
        <v>0</v>
      </c>
      <c r="H207" s="57">
        <f t="shared" si="14"/>
        <v>0</v>
      </c>
    </row>
    <row r="208" spans="1:8" ht="15.75" customHeight="1" x14ac:dyDescent="0.3">
      <c r="A208" s="4" t="s">
        <v>374</v>
      </c>
      <c r="B208" s="9" t="s">
        <v>110</v>
      </c>
      <c r="C208" s="74">
        <v>10</v>
      </c>
      <c r="D208" s="45"/>
      <c r="E208" s="45">
        <f t="shared" si="12"/>
        <v>0</v>
      </c>
      <c r="F208" s="56">
        <v>0.23</v>
      </c>
      <c r="G208" s="57">
        <f t="shared" si="13"/>
        <v>0</v>
      </c>
      <c r="H208" s="57">
        <f t="shared" si="14"/>
        <v>0</v>
      </c>
    </row>
    <row r="209" spans="1:8" ht="15.75" customHeight="1" x14ac:dyDescent="0.3">
      <c r="A209" s="4" t="s">
        <v>375</v>
      </c>
      <c r="B209" s="9" t="s">
        <v>111</v>
      </c>
      <c r="C209" s="74">
        <v>10</v>
      </c>
      <c r="D209" s="45"/>
      <c r="E209" s="45">
        <f t="shared" si="12"/>
        <v>0</v>
      </c>
      <c r="F209" s="56">
        <v>0.23</v>
      </c>
      <c r="G209" s="57">
        <f t="shared" si="13"/>
        <v>0</v>
      </c>
      <c r="H209" s="57">
        <f t="shared" si="14"/>
        <v>0</v>
      </c>
    </row>
    <row r="210" spans="1:8" ht="15.75" customHeight="1" x14ac:dyDescent="0.3">
      <c r="A210" s="4" t="s">
        <v>376</v>
      </c>
      <c r="B210" s="9" t="s">
        <v>49</v>
      </c>
      <c r="C210" s="74">
        <v>10</v>
      </c>
      <c r="D210" s="45"/>
      <c r="E210" s="45">
        <f t="shared" si="12"/>
        <v>0</v>
      </c>
      <c r="F210" s="56">
        <v>0.23</v>
      </c>
      <c r="G210" s="57">
        <f t="shared" si="13"/>
        <v>0</v>
      </c>
      <c r="H210" s="57">
        <f t="shared" si="14"/>
        <v>0</v>
      </c>
    </row>
    <row r="211" spans="1:8" ht="15.75" customHeight="1" x14ac:dyDescent="0.3">
      <c r="A211" s="4" t="s">
        <v>377</v>
      </c>
      <c r="B211" s="9" t="s">
        <v>7</v>
      </c>
      <c r="C211" s="74">
        <v>2</v>
      </c>
      <c r="D211" s="45"/>
      <c r="E211" s="45">
        <f t="shared" si="12"/>
        <v>0</v>
      </c>
      <c r="F211" s="56">
        <v>0.23</v>
      </c>
      <c r="G211" s="57">
        <f t="shared" si="13"/>
        <v>0</v>
      </c>
      <c r="H211" s="57">
        <f t="shared" si="14"/>
        <v>0</v>
      </c>
    </row>
    <row r="212" spans="1:8" ht="15.75" customHeight="1" x14ac:dyDescent="0.3">
      <c r="A212" s="4" t="s">
        <v>378</v>
      </c>
      <c r="B212" s="9" t="s">
        <v>8</v>
      </c>
      <c r="C212" s="74">
        <v>1</v>
      </c>
      <c r="D212" s="45"/>
      <c r="E212" s="45">
        <f t="shared" si="12"/>
        <v>0</v>
      </c>
      <c r="F212" s="56">
        <v>0.23</v>
      </c>
      <c r="G212" s="57">
        <f t="shared" si="13"/>
        <v>0</v>
      </c>
      <c r="H212" s="57">
        <f t="shared" si="14"/>
        <v>0</v>
      </c>
    </row>
    <row r="213" spans="1:8" ht="15.75" customHeight="1" x14ac:dyDescent="0.3">
      <c r="A213" s="4" t="s">
        <v>379</v>
      </c>
      <c r="B213" s="9" t="s">
        <v>9</v>
      </c>
      <c r="C213" s="74">
        <v>2</v>
      </c>
      <c r="D213" s="45"/>
      <c r="E213" s="45">
        <f t="shared" si="12"/>
        <v>0</v>
      </c>
      <c r="F213" s="56">
        <v>0.23</v>
      </c>
      <c r="G213" s="57">
        <f t="shared" si="13"/>
        <v>0</v>
      </c>
      <c r="H213" s="57">
        <f t="shared" si="14"/>
        <v>0</v>
      </c>
    </row>
    <row r="214" spans="1:8" ht="15.75" customHeight="1" x14ac:dyDescent="0.3">
      <c r="A214" s="4" t="s">
        <v>380</v>
      </c>
      <c r="B214" s="9" t="s">
        <v>10</v>
      </c>
      <c r="C214" s="74">
        <v>1</v>
      </c>
      <c r="D214" s="45"/>
      <c r="E214" s="45">
        <f t="shared" si="12"/>
        <v>0</v>
      </c>
      <c r="F214" s="56">
        <v>0.23</v>
      </c>
      <c r="G214" s="57">
        <f t="shared" si="13"/>
        <v>0</v>
      </c>
      <c r="H214" s="57">
        <f t="shared" si="14"/>
        <v>0</v>
      </c>
    </row>
    <row r="215" spans="1:8" ht="15.75" customHeight="1" x14ac:dyDescent="0.3">
      <c r="A215" s="4" t="s">
        <v>381</v>
      </c>
      <c r="B215" s="9" t="s">
        <v>112</v>
      </c>
      <c r="C215" s="74">
        <v>5</v>
      </c>
      <c r="D215" s="45"/>
      <c r="E215" s="45">
        <f t="shared" si="12"/>
        <v>0</v>
      </c>
      <c r="F215" s="56">
        <v>0.23</v>
      </c>
      <c r="G215" s="57">
        <f t="shared" si="13"/>
        <v>0</v>
      </c>
      <c r="H215" s="57">
        <f t="shared" si="14"/>
        <v>0</v>
      </c>
    </row>
    <row r="216" spans="1:8" ht="15.75" customHeight="1" x14ac:dyDescent="0.3">
      <c r="A216" s="4" t="s">
        <v>382</v>
      </c>
      <c r="B216" s="9" t="s">
        <v>12</v>
      </c>
      <c r="C216" s="74">
        <v>60</v>
      </c>
      <c r="D216" s="45"/>
      <c r="E216" s="45">
        <f t="shared" si="12"/>
        <v>0</v>
      </c>
      <c r="F216" s="56">
        <v>0.23</v>
      </c>
      <c r="G216" s="57">
        <f t="shared" si="13"/>
        <v>0</v>
      </c>
      <c r="H216" s="57">
        <f t="shared" si="14"/>
        <v>0</v>
      </c>
    </row>
    <row r="217" spans="1:8" ht="15.75" customHeight="1" x14ac:dyDescent="0.3">
      <c r="A217" s="4" t="s">
        <v>383</v>
      </c>
      <c r="B217" s="9" t="s">
        <v>113</v>
      </c>
      <c r="C217" s="74">
        <v>10</v>
      </c>
      <c r="D217" s="45"/>
      <c r="E217" s="45">
        <f t="shared" si="12"/>
        <v>0</v>
      </c>
      <c r="F217" s="56">
        <v>0.23</v>
      </c>
      <c r="G217" s="57">
        <f t="shared" si="13"/>
        <v>0</v>
      </c>
      <c r="H217" s="57">
        <f t="shared" si="14"/>
        <v>0</v>
      </c>
    </row>
    <row r="218" spans="1:8" ht="15.75" customHeight="1" x14ac:dyDescent="0.3">
      <c r="A218" s="4" t="s">
        <v>384</v>
      </c>
      <c r="B218" s="9" t="s">
        <v>114</v>
      </c>
      <c r="C218" s="74">
        <v>2</v>
      </c>
      <c r="D218" s="45"/>
      <c r="E218" s="45">
        <f t="shared" si="12"/>
        <v>0</v>
      </c>
      <c r="F218" s="56">
        <v>0.23</v>
      </c>
      <c r="G218" s="57">
        <f t="shared" si="13"/>
        <v>0</v>
      </c>
      <c r="H218" s="57">
        <f t="shared" si="14"/>
        <v>0</v>
      </c>
    </row>
    <row r="219" spans="1:8" ht="15.75" customHeight="1" x14ac:dyDescent="0.3">
      <c r="A219" s="4" t="s">
        <v>385</v>
      </c>
      <c r="B219" s="9" t="s">
        <v>14</v>
      </c>
      <c r="C219" s="74">
        <v>4</v>
      </c>
      <c r="D219" s="45"/>
      <c r="E219" s="45">
        <f t="shared" si="12"/>
        <v>0</v>
      </c>
      <c r="F219" s="56">
        <v>0.23</v>
      </c>
      <c r="G219" s="57">
        <f t="shared" si="13"/>
        <v>0</v>
      </c>
      <c r="H219" s="57">
        <f t="shared" si="14"/>
        <v>0</v>
      </c>
    </row>
    <row r="220" spans="1:8" ht="15.75" customHeight="1" x14ac:dyDescent="0.3">
      <c r="A220" s="4" t="s">
        <v>386</v>
      </c>
      <c r="B220" s="9" t="s">
        <v>115</v>
      </c>
      <c r="C220" s="74">
        <v>1</v>
      </c>
      <c r="D220" s="45"/>
      <c r="E220" s="45">
        <f t="shared" si="12"/>
        <v>0</v>
      </c>
      <c r="F220" s="56">
        <v>0.23</v>
      </c>
      <c r="G220" s="57">
        <f t="shared" si="13"/>
        <v>0</v>
      </c>
      <c r="H220" s="57">
        <f t="shared" si="14"/>
        <v>0</v>
      </c>
    </row>
    <row r="221" spans="1:8" ht="15.75" customHeight="1" x14ac:dyDescent="0.3">
      <c r="A221" s="4" t="s">
        <v>387</v>
      </c>
      <c r="B221" s="9" t="s">
        <v>116</v>
      </c>
      <c r="C221" s="74">
        <v>10</v>
      </c>
      <c r="D221" s="45"/>
      <c r="E221" s="45">
        <f t="shared" si="12"/>
        <v>0</v>
      </c>
      <c r="F221" s="56">
        <v>0.23</v>
      </c>
      <c r="G221" s="57">
        <f t="shared" si="13"/>
        <v>0</v>
      </c>
      <c r="H221" s="57">
        <f t="shared" si="14"/>
        <v>0</v>
      </c>
    </row>
    <row r="222" spans="1:8" ht="15.75" customHeight="1" x14ac:dyDescent="0.3">
      <c r="A222" s="4" t="s">
        <v>388</v>
      </c>
      <c r="B222" s="9" t="s">
        <v>117</v>
      </c>
      <c r="C222" s="74">
        <v>2</v>
      </c>
      <c r="D222" s="45"/>
      <c r="E222" s="45">
        <f t="shared" si="12"/>
        <v>0</v>
      </c>
      <c r="F222" s="56">
        <v>0.23</v>
      </c>
      <c r="G222" s="57">
        <f t="shared" si="13"/>
        <v>0</v>
      </c>
      <c r="H222" s="57">
        <f t="shared" si="14"/>
        <v>0</v>
      </c>
    </row>
    <row r="223" spans="1:8" ht="15.75" customHeight="1" x14ac:dyDescent="0.3">
      <c r="A223" s="4" t="s">
        <v>389</v>
      </c>
      <c r="B223" s="9" t="s">
        <v>118</v>
      </c>
      <c r="C223" s="74">
        <v>10</v>
      </c>
      <c r="D223" s="45"/>
      <c r="E223" s="45">
        <f t="shared" si="12"/>
        <v>0</v>
      </c>
      <c r="F223" s="56">
        <v>0.23</v>
      </c>
      <c r="G223" s="57">
        <f t="shared" si="13"/>
        <v>0</v>
      </c>
      <c r="H223" s="57">
        <f t="shared" si="14"/>
        <v>0</v>
      </c>
    </row>
    <row r="224" spans="1:8" ht="15.75" customHeight="1" x14ac:dyDescent="0.3">
      <c r="A224" s="4" t="s">
        <v>390</v>
      </c>
      <c r="B224" s="9" t="s">
        <v>16</v>
      </c>
      <c r="C224" s="74">
        <v>10</v>
      </c>
      <c r="D224" s="45"/>
      <c r="E224" s="45">
        <f t="shared" si="12"/>
        <v>0</v>
      </c>
      <c r="F224" s="56">
        <v>0.23</v>
      </c>
      <c r="G224" s="57">
        <f t="shared" si="13"/>
        <v>0</v>
      </c>
      <c r="H224" s="57">
        <f t="shared" si="14"/>
        <v>0</v>
      </c>
    </row>
    <row r="225" spans="1:8" ht="15.75" customHeight="1" x14ac:dyDescent="0.3">
      <c r="A225" s="4" t="s">
        <v>391</v>
      </c>
      <c r="B225" s="9" t="s">
        <v>70</v>
      </c>
      <c r="C225" s="74">
        <v>5</v>
      </c>
      <c r="D225" s="45"/>
      <c r="E225" s="45">
        <f t="shared" si="12"/>
        <v>0</v>
      </c>
      <c r="F225" s="56">
        <v>0.23</v>
      </c>
      <c r="G225" s="57">
        <f t="shared" si="13"/>
        <v>0</v>
      </c>
      <c r="H225" s="57">
        <f t="shared" si="14"/>
        <v>0</v>
      </c>
    </row>
    <row r="226" spans="1:8" ht="15.75" customHeight="1" x14ac:dyDescent="0.3">
      <c r="A226" s="4" t="s">
        <v>392</v>
      </c>
      <c r="B226" s="9" t="s">
        <v>71</v>
      </c>
      <c r="C226" s="74">
        <v>5</v>
      </c>
      <c r="D226" s="45"/>
      <c r="E226" s="45">
        <f t="shared" si="12"/>
        <v>0</v>
      </c>
      <c r="F226" s="56">
        <v>0.23</v>
      </c>
      <c r="G226" s="57">
        <f t="shared" si="13"/>
        <v>0</v>
      </c>
      <c r="H226" s="57">
        <f t="shared" si="14"/>
        <v>0</v>
      </c>
    </row>
    <row r="227" spans="1:8" ht="15.75" customHeight="1" x14ac:dyDescent="0.3">
      <c r="A227" s="4" t="s">
        <v>393</v>
      </c>
      <c r="B227" s="9" t="s">
        <v>119</v>
      </c>
      <c r="C227" s="74">
        <v>5</v>
      </c>
      <c r="D227" s="45"/>
      <c r="E227" s="45">
        <f t="shared" si="12"/>
        <v>0</v>
      </c>
      <c r="F227" s="56">
        <v>0.23</v>
      </c>
      <c r="G227" s="57">
        <f t="shared" si="13"/>
        <v>0</v>
      </c>
      <c r="H227" s="57">
        <f t="shared" si="14"/>
        <v>0</v>
      </c>
    </row>
    <row r="228" spans="1:8" ht="15.75" customHeight="1" x14ac:dyDescent="0.3">
      <c r="A228" s="4" t="s">
        <v>394</v>
      </c>
      <c r="B228" s="9" t="s">
        <v>18</v>
      </c>
      <c r="C228" s="76">
        <v>200</v>
      </c>
      <c r="D228" s="59"/>
      <c r="E228" s="45">
        <f t="shared" si="12"/>
        <v>0</v>
      </c>
      <c r="F228" s="56">
        <v>0.23</v>
      </c>
      <c r="G228" s="57">
        <f t="shared" si="13"/>
        <v>0</v>
      </c>
      <c r="H228" s="57">
        <f t="shared" si="14"/>
        <v>0</v>
      </c>
    </row>
    <row r="229" spans="1:8" ht="15.75" customHeight="1" x14ac:dyDescent="0.3">
      <c r="A229" s="4" t="s">
        <v>395</v>
      </c>
      <c r="B229" s="9" t="s">
        <v>120</v>
      </c>
      <c r="C229" s="74">
        <v>2</v>
      </c>
      <c r="D229" s="45"/>
      <c r="E229" s="45">
        <f t="shared" si="12"/>
        <v>0</v>
      </c>
      <c r="F229" s="56">
        <v>0.23</v>
      </c>
      <c r="G229" s="57">
        <f t="shared" si="13"/>
        <v>0</v>
      </c>
      <c r="H229" s="57">
        <f t="shared" si="14"/>
        <v>0</v>
      </c>
    </row>
    <row r="230" spans="1:8" ht="15.75" customHeight="1" x14ac:dyDescent="0.3">
      <c r="A230" s="4" t="s">
        <v>396</v>
      </c>
      <c r="B230" s="9" t="s">
        <v>21</v>
      </c>
      <c r="C230" s="74">
        <v>1</v>
      </c>
      <c r="D230" s="45"/>
      <c r="E230" s="45">
        <f t="shared" si="12"/>
        <v>0</v>
      </c>
      <c r="F230" s="56">
        <v>0.23</v>
      </c>
      <c r="G230" s="57">
        <f t="shared" si="13"/>
        <v>0</v>
      </c>
      <c r="H230" s="57">
        <f t="shared" si="14"/>
        <v>0</v>
      </c>
    </row>
    <row r="231" spans="1:8" ht="15.75" customHeight="1" x14ac:dyDescent="0.3">
      <c r="A231" s="4" t="s">
        <v>397</v>
      </c>
      <c r="B231" s="9" t="s">
        <v>73</v>
      </c>
      <c r="C231" s="74">
        <v>5</v>
      </c>
      <c r="D231" s="45"/>
      <c r="E231" s="45">
        <f t="shared" si="12"/>
        <v>0</v>
      </c>
      <c r="F231" s="56">
        <v>0.23</v>
      </c>
      <c r="G231" s="57">
        <f t="shared" si="13"/>
        <v>0</v>
      </c>
      <c r="H231" s="57">
        <f t="shared" si="14"/>
        <v>0</v>
      </c>
    </row>
    <row r="232" spans="1:8" ht="15.75" customHeight="1" x14ac:dyDescent="0.3">
      <c r="A232" s="4" t="s">
        <v>398</v>
      </c>
      <c r="B232" s="9" t="s">
        <v>121</v>
      </c>
      <c r="C232" s="74">
        <v>5</v>
      </c>
      <c r="D232" s="45"/>
      <c r="E232" s="45">
        <f t="shared" si="12"/>
        <v>0</v>
      </c>
      <c r="F232" s="56">
        <v>0.23</v>
      </c>
      <c r="G232" s="57">
        <f t="shared" si="13"/>
        <v>0</v>
      </c>
      <c r="H232" s="57">
        <f t="shared" si="14"/>
        <v>0</v>
      </c>
    </row>
    <row r="233" spans="1:8" ht="15.75" customHeight="1" x14ac:dyDescent="0.3">
      <c r="A233" s="4" t="s">
        <v>399</v>
      </c>
      <c r="B233" s="9" t="s">
        <v>22</v>
      </c>
      <c r="C233" s="74">
        <v>2</v>
      </c>
      <c r="D233" s="45"/>
      <c r="E233" s="45">
        <f t="shared" si="12"/>
        <v>0</v>
      </c>
      <c r="F233" s="56">
        <v>0.23</v>
      </c>
      <c r="G233" s="57">
        <f t="shared" si="13"/>
        <v>0</v>
      </c>
      <c r="H233" s="57">
        <f t="shared" si="14"/>
        <v>0</v>
      </c>
    </row>
    <row r="234" spans="1:8" ht="15.75" customHeight="1" x14ac:dyDescent="0.3">
      <c r="A234" s="4" t="s">
        <v>400</v>
      </c>
      <c r="B234" s="9" t="s">
        <v>122</v>
      </c>
      <c r="C234" s="74">
        <v>5</v>
      </c>
      <c r="D234" s="45"/>
      <c r="E234" s="45">
        <f t="shared" si="12"/>
        <v>0</v>
      </c>
      <c r="F234" s="56">
        <v>0.23</v>
      </c>
      <c r="G234" s="57">
        <f t="shared" si="13"/>
        <v>0</v>
      </c>
      <c r="H234" s="57">
        <f t="shared" si="14"/>
        <v>0</v>
      </c>
    </row>
    <row r="235" spans="1:8" ht="15.75" customHeight="1" x14ac:dyDescent="0.3">
      <c r="A235" s="4" t="s">
        <v>401</v>
      </c>
      <c r="B235" s="9" t="s">
        <v>123</v>
      </c>
      <c r="C235" s="74">
        <v>5</v>
      </c>
      <c r="D235" s="45"/>
      <c r="E235" s="45">
        <f t="shared" si="12"/>
        <v>0</v>
      </c>
      <c r="F235" s="56">
        <v>0.23</v>
      </c>
      <c r="G235" s="57">
        <f t="shared" si="13"/>
        <v>0</v>
      </c>
      <c r="H235" s="57">
        <f t="shared" si="14"/>
        <v>0</v>
      </c>
    </row>
    <row r="236" spans="1:8" ht="15.75" customHeight="1" x14ac:dyDescent="0.3">
      <c r="A236" s="4" t="s">
        <v>402</v>
      </c>
      <c r="B236" s="9" t="s">
        <v>124</v>
      </c>
      <c r="C236" s="74">
        <v>2</v>
      </c>
      <c r="D236" s="45"/>
      <c r="E236" s="45">
        <f t="shared" si="12"/>
        <v>0</v>
      </c>
      <c r="F236" s="56">
        <v>0.23</v>
      </c>
      <c r="G236" s="57">
        <f t="shared" si="13"/>
        <v>0</v>
      </c>
      <c r="H236" s="57">
        <f t="shared" si="14"/>
        <v>0</v>
      </c>
    </row>
    <row r="237" spans="1:8" ht="15.75" customHeight="1" x14ac:dyDescent="0.3">
      <c r="A237" s="4" t="s">
        <v>403</v>
      </c>
      <c r="B237" s="9" t="s">
        <v>125</v>
      </c>
      <c r="C237" s="74">
        <v>1</v>
      </c>
      <c r="D237" s="45"/>
      <c r="E237" s="45">
        <f t="shared" si="12"/>
        <v>0</v>
      </c>
      <c r="F237" s="56">
        <v>0.23</v>
      </c>
      <c r="G237" s="57">
        <f t="shared" si="13"/>
        <v>0</v>
      </c>
      <c r="H237" s="57">
        <f t="shared" si="14"/>
        <v>0</v>
      </c>
    </row>
    <row r="238" spans="1:8" ht="15.75" customHeight="1" x14ac:dyDescent="0.3">
      <c r="A238" s="4" t="s">
        <v>404</v>
      </c>
      <c r="B238" s="9" t="s">
        <v>126</v>
      </c>
      <c r="C238" s="74">
        <v>1</v>
      </c>
      <c r="D238" s="45"/>
      <c r="E238" s="45">
        <f t="shared" si="12"/>
        <v>0</v>
      </c>
      <c r="F238" s="56">
        <v>0.23</v>
      </c>
      <c r="G238" s="57">
        <f t="shared" si="13"/>
        <v>0</v>
      </c>
      <c r="H238" s="57">
        <f t="shared" si="14"/>
        <v>0</v>
      </c>
    </row>
    <row r="239" spans="1:8" ht="15.75" customHeight="1" x14ac:dyDescent="0.3">
      <c r="A239" s="4" t="s">
        <v>405</v>
      </c>
      <c r="B239" s="9" t="s">
        <v>127</v>
      </c>
      <c r="C239" s="74">
        <v>0</v>
      </c>
      <c r="D239" s="45"/>
      <c r="E239" s="45">
        <f t="shared" si="12"/>
        <v>0</v>
      </c>
      <c r="F239" s="56">
        <v>0.23</v>
      </c>
      <c r="G239" s="57">
        <f t="shared" si="13"/>
        <v>0</v>
      </c>
      <c r="H239" s="57">
        <f t="shared" si="14"/>
        <v>0</v>
      </c>
    </row>
    <row r="240" spans="1:8" ht="15.75" customHeight="1" x14ac:dyDescent="0.3">
      <c r="A240" s="4" t="s">
        <v>406</v>
      </c>
      <c r="B240" s="9" t="s">
        <v>128</v>
      </c>
      <c r="C240" s="74">
        <v>0</v>
      </c>
      <c r="D240" s="45"/>
      <c r="E240" s="45">
        <f t="shared" si="12"/>
        <v>0</v>
      </c>
      <c r="F240" s="56">
        <v>0.23</v>
      </c>
      <c r="G240" s="57">
        <f t="shared" si="13"/>
        <v>0</v>
      </c>
      <c r="H240" s="57">
        <f t="shared" si="14"/>
        <v>0</v>
      </c>
    </row>
    <row r="241" spans="1:8" ht="15.75" customHeight="1" x14ac:dyDescent="0.3">
      <c r="A241" s="4" t="s">
        <v>407</v>
      </c>
      <c r="B241" s="9" t="s">
        <v>129</v>
      </c>
      <c r="C241" s="74">
        <v>4</v>
      </c>
      <c r="D241" s="45"/>
      <c r="E241" s="45">
        <f t="shared" si="12"/>
        <v>0</v>
      </c>
      <c r="F241" s="56">
        <v>0.23</v>
      </c>
      <c r="G241" s="57">
        <f t="shared" si="13"/>
        <v>0</v>
      </c>
      <c r="H241" s="57">
        <f t="shared" si="14"/>
        <v>0</v>
      </c>
    </row>
    <row r="242" spans="1:8" ht="15.75" customHeight="1" x14ac:dyDescent="0.3">
      <c r="A242" s="4" t="s">
        <v>408</v>
      </c>
      <c r="B242" s="9" t="s">
        <v>130</v>
      </c>
      <c r="C242" s="74">
        <v>3</v>
      </c>
      <c r="D242" s="45"/>
      <c r="E242" s="45">
        <f t="shared" si="12"/>
        <v>0</v>
      </c>
      <c r="F242" s="56">
        <v>0.23</v>
      </c>
      <c r="G242" s="57">
        <f t="shared" si="13"/>
        <v>0</v>
      </c>
      <c r="H242" s="57">
        <f t="shared" si="14"/>
        <v>0</v>
      </c>
    </row>
    <row r="243" spans="1:8" ht="15.75" customHeight="1" x14ac:dyDescent="0.3">
      <c r="A243" s="4" t="s">
        <v>409</v>
      </c>
      <c r="B243" s="9" t="s">
        <v>83</v>
      </c>
      <c r="C243" s="74">
        <v>10</v>
      </c>
      <c r="D243" s="45"/>
      <c r="E243" s="45">
        <f t="shared" si="12"/>
        <v>0</v>
      </c>
      <c r="F243" s="56">
        <v>0.23</v>
      </c>
      <c r="G243" s="57">
        <f t="shared" si="13"/>
        <v>0</v>
      </c>
      <c r="H243" s="57">
        <f t="shared" si="14"/>
        <v>0</v>
      </c>
    </row>
    <row r="244" spans="1:8" ht="15.75" customHeight="1" x14ac:dyDescent="0.3">
      <c r="A244" s="4" t="s">
        <v>410</v>
      </c>
      <c r="B244" s="9" t="s">
        <v>32</v>
      </c>
      <c r="C244" s="74">
        <v>5</v>
      </c>
      <c r="D244" s="45"/>
      <c r="E244" s="45">
        <f t="shared" si="12"/>
        <v>0</v>
      </c>
      <c r="F244" s="56">
        <v>0.23</v>
      </c>
      <c r="G244" s="57">
        <f t="shared" si="13"/>
        <v>0</v>
      </c>
      <c r="H244" s="57">
        <f t="shared" si="14"/>
        <v>0</v>
      </c>
    </row>
    <row r="245" spans="1:8" ht="15.75" customHeight="1" x14ac:dyDescent="0.3">
      <c r="A245" s="4" t="s">
        <v>411</v>
      </c>
      <c r="B245" s="9" t="s">
        <v>33</v>
      </c>
      <c r="C245" s="74">
        <v>60</v>
      </c>
      <c r="D245" s="45"/>
      <c r="E245" s="45">
        <f t="shared" si="12"/>
        <v>0</v>
      </c>
      <c r="F245" s="56">
        <v>0.23</v>
      </c>
      <c r="G245" s="57">
        <f t="shared" si="13"/>
        <v>0</v>
      </c>
      <c r="H245" s="57">
        <f t="shared" si="14"/>
        <v>0</v>
      </c>
    </row>
    <row r="246" spans="1:8" ht="15.75" customHeight="1" x14ac:dyDescent="0.3">
      <c r="A246" s="4" t="s">
        <v>412</v>
      </c>
      <c r="B246" s="9" t="s">
        <v>90</v>
      </c>
      <c r="C246" s="74">
        <v>2</v>
      </c>
      <c r="D246" s="45"/>
      <c r="E246" s="45">
        <f t="shared" si="12"/>
        <v>0</v>
      </c>
      <c r="F246" s="56">
        <v>0.23</v>
      </c>
      <c r="G246" s="57">
        <f t="shared" si="13"/>
        <v>0</v>
      </c>
      <c r="H246" s="57">
        <f t="shared" si="14"/>
        <v>0</v>
      </c>
    </row>
    <row r="247" spans="1:8" ht="15.75" customHeight="1" x14ac:dyDescent="0.3">
      <c r="A247" s="4" t="s">
        <v>413</v>
      </c>
      <c r="B247" s="9" t="s">
        <v>131</v>
      </c>
      <c r="C247" s="74">
        <v>2</v>
      </c>
      <c r="D247" s="45"/>
      <c r="E247" s="45">
        <f t="shared" si="12"/>
        <v>0</v>
      </c>
      <c r="F247" s="56">
        <v>0.23</v>
      </c>
      <c r="G247" s="57">
        <f t="shared" si="13"/>
        <v>0</v>
      </c>
      <c r="H247" s="57">
        <f t="shared" si="14"/>
        <v>0</v>
      </c>
    </row>
    <row r="248" spans="1:8" ht="15.75" customHeight="1" x14ac:dyDescent="0.3">
      <c r="A248" s="4" t="s">
        <v>414</v>
      </c>
      <c r="B248" s="9" t="s">
        <v>132</v>
      </c>
      <c r="C248" s="74">
        <v>0</v>
      </c>
      <c r="D248" s="45"/>
      <c r="E248" s="45">
        <f t="shared" si="12"/>
        <v>0</v>
      </c>
      <c r="F248" s="56">
        <v>0.23</v>
      </c>
      <c r="G248" s="57">
        <f t="shared" si="13"/>
        <v>0</v>
      </c>
      <c r="H248" s="57">
        <f t="shared" si="14"/>
        <v>0</v>
      </c>
    </row>
    <row r="249" spans="1:8" ht="15.75" customHeight="1" x14ac:dyDescent="0.3">
      <c r="A249" s="4" t="s">
        <v>415</v>
      </c>
      <c r="B249" s="9" t="s">
        <v>133</v>
      </c>
      <c r="C249" s="74">
        <v>0</v>
      </c>
      <c r="D249" s="45"/>
      <c r="E249" s="45">
        <f t="shared" si="12"/>
        <v>0</v>
      </c>
      <c r="F249" s="56">
        <v>0.23</v>
      </c>
      <c r="G249" s="57">
        <f t="shared" si="13"/>
        <v>0</v>
      </c>
      <c r="H249" s="57">
        <f t="shared" si="14"/>
        <v>0</v>
      </c>
    </row>
    <row r="250" spans="1:8" ht="15.75" customHeight="1" x14ac:dyDescent="0.3">
      <c r="A250" s="4" t="s">
        <v>416</v>
      </c>
      <c r="B250" s="9" t="s">
        <v>134</v>
      </c>
      <c r="C250" s="74">
        <v>60</v>
      </c>
      <c r="D250" s="45"/>
      <c r="E250" s="45">
        <f t="shared" si="12"/>
        <v>0</v>
      </c>
      <c r="F250" s="56">
        <v>0.23</v>
      </c>
      <c r="G250" s="57">
        <f t="shared" si="13"/>
        <v>0</v>
      </c>
      <c r="H250" s="57">
        <f t="shared" si="14"/>
        <v>0</v>
      </c>
    </row>
    <row r="251" spans="1:8" ht="15.75" customHeight="1" x14ac:dyDescent="0.3">
      <c r="A251" s="4" t="s">
        <v>417</v>
      </c>
      <c r="B251" s="9" t="s">
        <v>135</v>
      </c>
      <c r="C251" s="74">
        <v>4</v>
      </c>
      <c r="D251" s="45"/>
      <c r="E251" s="45">
        <f t="shared" si="12"/>
        <v>0</v>
      </c>
      <c r="F251" s="56">
        <v>0.23</v>
      </c>
      <c r="G251" s="57">
        <f t="shared" si="13"/>
        <v>0</v>
      </c>
      <c r="H251" s="57">
        <f t="shared" si="14"/>
        <v>0</v>
      </c>
    </row>
    <row r="252" spans="1:8" ht="15.75" customHeight="1" x14ac:dyDescent="0.3">
      <c r="A252" s="4" t="s">
        <v>418</v>
      </c>
      <c r="B252" s="9" t="s">
        <v>93</v>
      </c>
      <c r="C252" s="74">
        <v>5</v>
      </c>
      <c r="D252" s="45"/>
      <c r="E252" s="45">
        <f t="shared" si="12"/>
        <v>0</v>
      </c>
      <c r="F252" s="56">
        <v>0.23</v>
      </c>
      <c r="G252" s="57">
        <f t="shared" si="13"/>
        <v>0</v>
      </c>
      <c r="H252" s="57">
        <f t="shared" si="14"/>
        <v>0</v>
      </c>
    </row>
    <row r="253" spans="1:8" ht="15.75" customHeight="1" x14ac:dyDescent="0.3">
      <c r="A253" s="4" t="s">
        <v>419</v>
      </c>
      <c r="B253" s="9" t="s">
        <v>53</v>
      </c>
      <c r="C253" s="74">
        <v>5</v>
      </c>
      <c r="D253" s="45"/>
      <c r="E253" s="45">
        <f t="shared" ref="E253:E268" si="15">C253*D253</f>
        <v>0</v>
      </c>
      <c r="F253" s="56">
        <v>0.23</v>
      </c>
      <c r="G253" s="57">
        <f t="shared" ref="G253:G268" si="16">E253*F253</f>
        <v>0</v>
      </c>
      <c r="H253" s="57">
        <f t="shared" ref="H253:H268" si="17">E253+G253</f>
        <v>0</v>
      </c>
    </row>
    <row r="254" spans="1:8" ht="15.75" customHeight="1" x14ac:dyDescent="0.3">
      <c r="A254" s="4" t="s">
        <v>420</v>
      </c>
      <c r="B254" s="9" t="s">
        <v>54</v>
      </c>
      <c r="C254" s="74">
        <v>5</v>
      </c>
      <c r="D254" s="45"/>
      <c r="E254" s="45">
        <f t="shared" si="15"/>
        <v>0</v>
      </c>
      <c r="F254" s="56">
        <v>0.23</v>
      </c>
      <c r="G254" s="57">
        <f t="shared" si="16"/>
        <v>0</v>
      </c>
      <c r="H254" s="57">
        <f t="shared" si="17"/>
        <v>0</v>
      </c>
    </row>
    <row r="255" spans="1:8" ht="15" customHeight="1" x14ac:dyDescent="0.3">
      <c r="A255" s="4" t="s">
        <v>421</v>
      </c>
      <c r="B255" s="9" t="s">
        <v>43</v>
      </c>
      <c r="C255" s="74">
        <v>10</v>
      </c>
      <c r="D255" s="45"/>
      <c r="E255" s="45">
        <f t="shared" si="15"/>
        <v>0</v>
      </c>
      <c r="F255" s="56">
        <v>0.23</v>
      </c>
      <c r="G255" s="57">
        <f t="shared" si="16"/>
        <v>0</v>
      </c>
      <c r="H255" s="57">
        <f t="shared" si="17"/>
        <v>0</v>
      </c>
    </row>
    <row r="256" spans="1:8" ht="15.75" customHeight="1" x14ac:dyDescent="0.3">
      <c r="A256" s="4" t="s">
        <v>422</v>
      </c>
      <c r="B256" s="9" t="s">
        <v>136</v>
      </c>
      <c r="C256" s="74">
        <v>5</v>
      </c>
      <c r="D256" s="45"/>
      <c r="E256" s="45">
        <f t="shared" si="15"/>
        <v>0</v>
      </c>
      <c r="F256" s="56">
        <v>0.23</v>
      </c>
      <c r="G256" s="57">
        <f t="shared" si="16"/>
        <v>0</v>
      </c>
      <c r="H256" s="57">
        <f t="shared" si="17"/>
        <v>0</v>
      </c>
    </row>
    <row r="257" spans="1:8" ht="15.75" customHeight="1" x14ac:dyDescent="0.3">
      <c r="A257" s="4" t="s">
        <v>423</v>
      </c>
      <c r="B257" s="9" t="s">
        <v>45</v>
      </c>
      <c r="C257" s="74">
        <v>30</v>
      </c>
      <c r="D257" s="45"/>
      <c r="E257" s="45">
        <f t="shared" si="15"/>
        <v>0</v>
      </c>
      <c r="F257" s="56">
        <v>0.23</v>
      </c>
      <c r="G257" s="57">
        <f t="shared" si="16"/>
        <v>0</v>
      </c>
      <c r="H257" s="57">
        <f t="shared" si="17"/>
        <v>0</v>
      </c>
    </row>
    <row r="258" spans="1:8" ht="15.75" customHeight="1" x14ac:dyDescent="0.3">
      <c r="A258" s="4" t="s">
        <v>424</v>
      </c>
      <c r="B258" s="9" t="s">
        <v>98</v>
      </c>
      <c r="C258" s="74">
        <v>50</v>
      </c>
      <c r="D258" s="45"/>
      <c r="E258" s="45">
        <f t="shared" si="15"/>
        <v>0</v>
      </c>
      <c r="F258" s="56">
        <v>0.23</v>
      </c>
      <c r="G258" s="57">
        <f t="shared" si="16"/>
        <v>0</v>
      </c>
      <c r="H258" s="57">
        <f t="shared" si="17"/>
        <v>0</v>
      </c>
    </row>
    <row r="259" spans="1:8" ht="15.75" customHeight="1" x14ac:dyDescent="0.3">
      <c r="A259" s="4" t="s">
        <v>425</v>
      </c>
      <c r="B259" s="9" t="s">
        <v>137</v>
      </c>
      <c r="C259" s="74">
        <v>5</v>
      </c>
      <c r="D259" s="45"/>
      <c r="E259" s="45">
        <f t="shared" si="15"/>
        <v>0</v>
      </c>
      <c r="F259" s="56">
        <v>0.23</v>
      </c>
      <c r="G259" s="57">
        <f t="shared" si="16"/>
        <v>0</v>
      </c>
      <c r="H259" s="57">
        <f t="shared" si="17"/>
        <v>0</v>
      </c>
    </row>
    <row r="260" spans="1:8" ht="15.75" customHeight="1" x14ac:dyDescent="0.3">
      <c r="A260" s="4" t="s">
        <v>426</v>
      </c>
      <c r="B260" s="9" t="s">
        <v>138</v>
      </c>
      <c r="C260" s="74">
        <v>5</v>
      </c>
      <c r="D260" s="45"/>
      <c r="E260" s="45">
        <f t="shared" si="15"/>
        <v>0</v>
      </c>
      <c r="F260" s="56">
        <v>0.23</v>
      </c>
      <c r="G260" s="57">
        <f t="shared" si="16"/>
        <v>0</v>
      </c>
      <c r="H260" s="57">
        <f t="shared" si="17"/>
        <v>0</v>
      </c>
    </row>
    <row r="261" spans="1:8" ht="15.75" customHeight="1" x14ac:dyDescent="0.3">
      <c r="A261" s="4" t="s">
        <v>427</v>
      </c>
      <c r="B261" s="9" t="s">
        <v>57</v>
      </c>
      <c r="C261" s="74">
        <v>5</v>
      </c>
      <c r="D261" s="45"/>
      <c r="E261" s="45">
        <f t="shared" si="15"/>
        <v>0</v>
      </c>
      <c r="F261" s="56">
        <v>0.23</v>
      </c>
      <c r="G261" s="57">
        <f t="shared" si="16"/>
        <v>0</v>
      </c>
      <c r="H261" s="57">
        <f t="shared" si="17"/>
        <v>0</v>
      </c>
    </row>
    <row r="262" spans="1:8" ht="15.75" customHeight="1" x14ac:dyDescent="0.3">
      <c r="A262" s="4" t="s">
        <v>428</v>
      </c>
      <c r="B262" s="9" t="s">
        <v>139</v>
      </c>
      <c r="C262" s="74">
        <v>10</v>
      </c>
      <c r="D262" s="45"/>
      <c r="E262" s="45">
        <f t="shared" si="15"/>
        <v>0</v>
      </c>
      <c r="F262" s="56">
        <v>0.23</v>
      </c>
      <c r="G262" s="57">
        <f t="shared" si="16"/>
        <v>0</v>
      </c>
      <c r="H262" s="57">
        <f t="shared" si="17"/>
        <v>0</v>
      </c>
    </row>
    <row r="263" spans="1:8" ht="15.75" customHeight="1" x14ac:dyDescent="0.3">
      <c r="A263" s="4" t="s">
        <v>429</v>
      </c>
      <c r="B263" s="9" t="s">
        <v>140</v>
      </c>
      <c r="C263" s="74">
        <v>5</v>
      </c>
      <c r="D263" s="45"/>
      <c r="E263" s="45">
        <f t="shared" si="15"/>
        <v>0</v>
      </c>
      <c r="F263" s="56">
        <v>0.23</v>
      </c>
      <c r="G263" s="57">
        <f t="shared" si="16"/>
        <v>0</v>
      </c>
      <c r="H263" s="57">
        <f t="shared" si="17"/>
        <v>0</v>
      </c>
    </row>
    <row r="264" spans="1:8" ht="15.75" customHeight="1" x14ac:dyDescent="0.3">
      <c r="A264" s="4" t="s">
        <v>430</v>
      </c>
      <c r="B264" s="9" t="s">
        <v>141</v>
      </c>
      <c r="C264" s="74">
        <v>5</v>
      </c>
      <c r="D264" s="45"/>
      <c r="E264" s="45">
        <f t="shared" si="15"/>
        <v>0</v>
      </c>
      <c r="F264" s="56">
        <v>0.23</v>
      </c>
      <c r="G264" s="57">
        <f t="shared" si="16"/>
        <v>0</v>
      </c>
      <c r="H264" s="57">
        <f t="shared" si="17"/>
        <v>0</v>
      </c>
    </row>
    <row r="265" spans="1:8" ht="15.75" customHeight="1" x14ac:dyDescent="0.3">
      <c r="A265" s="4" t="s">
        <v>431</v>
      </c>
      <c r="B265" s="9" t="s">
        <v>142</v>
      </c>
      <c r="C265" s="74">
        <v>5</v>
      </c>
      <c r="D265" s="45"/>
      <c r="E265" s="45">
        <f t="shared" si="15"/>
        <v>0</v>
      </c>
      <c r="F265" s="56">
        <v>0.23</v>
      </c>
      <c r="G265" s="57">
        <f t="shared" si="16"/>
        <v>0</v>
      </c>
      <c r="H265" s="57">
        <f t="shared" si="17"/>
        <v>0</v>
      </c>
    </row>
    <row r="266" spans="1:8" ht="15.75" customHeight="1" x14ac:dyDescent="0.3">
      <c r="A266" s="4" t="s">
        <v>432</v>
      </c>
      <c r="B266" s="9" t="s">
        <v>143</v>
      </c>
      <c r="C266" s="74">
        <v>5</v>
      </c>
      <c r="D266" s="45"/>
      <c r="E266" s="45">
        <f t="shared" si="15"/>
        <v>0</v>
      </c>
      <c r="F266" s="56">
        <v>0.23</v>
      </c>
      <c r="G266" s="57">
        <f t="shared" si="16"/>
        <v>0</v>
      </c>
      <c r="H266" s="57">
        <f t="shared" si="17"/>
        <v>0</v>
      </c>
    </row>
    <row r="267" spans="1:8" ht="15.75" customHeight="1" x14ac:dyDescent="0.3">
      <c r="A267" s="4" t="s">
        <v>433</v>
      </c>
      <c r="B267" s="9" t="s">
        <v>144</v>
      </c>
      <c r="C267" s="74">
        <v>5</v>
      </c>
      <c r="D267" s="45"/>
      <c r="E267" s="45">
        <f t="shared" si="15"/>
        <v>0</v>
      </c>
      <c r="F267" s="56">
        <v>0.23</v>
      </c>
      <c r="G267" s="57">
        <f t="shared" si="16"/>
        <v>0</v>
      </c>
      <c r="H267" s="57">
        <f t="shared" si="17"/>
        <v>0</v>
      </c>
    </row>
    <row r="268" spans="1:8" ht="15.75" customHeight="1" x14ac:dyDescent="0.3">
      <c r="A268" s="4" t="s">
        <v>434</v>
      </c>
      <c r="B268" s="9" t="s">
        <v>596</v>
      </c>
      <c r="C268" s="74">
        <v>5</v>
      </c>
      <c r="D268" s="59"/>
      <c r="E268" s="45">
        <f t="shared" si="15"/>
        <v>0</v>
      </c>
      <c r="F268" s="56">
        <v>0.23</v>
      </c>
      <c r="G268" s="57">
        <f t="shared" si="16"/>
        <v>0</v>
      </c>
      <c r="H268" s="57">
        <f t="shared" si="17"/>
        <v>0</v>
      </c>
    </row>
    <row r="269" spans="1:8" ht="15.75" customHeight="1" x14ac:dyDescent="0.3">
      <c r="A269" s="4" t="s">
        <v>435</v>
      </c>
      <c r="B269" s="35" t="s">
        <v>522</v>
      </c>
      <c r="C269" s="77"/>
      <c r="D269" s="78"/>
      <c r="E269" s="48">
        <f>SUM(E194:E268)</f>
        <v>0</v>
      </c>
      <c r="F269" s="78"/>
      <c r="G269" s="79">
        <f>SUM(G194:G268)</f>
        <v>0</v>
      </c>
      <c r="H269" s="48">
        <f>SUM(H194:H268)</f>
        <v>0</v>
      </c>
    </row>
    <row r="270" spans="1:8" ht="25.8" customHeight="1" x14ac:dyDescent="0.3">
      <c r="A270" s="4" t="s">
        <v>436</v>
      </c>
      <c r="B270" s="29" t="s">
        <v>146</v>
      </c>
      <c r="C270" s="28">
        <v>4</v>
      </c>
      <c r="D270" s="45"/>
      <c r="E270" s="45">
        <f t="shared" ref="E270:E306" si="18">C270*D270</f>
        <v>0</v>
      </c>
      <c r="F270" s="56">
        <v>0.23</v>
      </c>
      <c r="G270" s="57">
        <f t="shared" ref="G270:G306" si="19">E270*F270</f>
        <v>0</v>
      </c>
      <c r="H270" s="57">
        <f t="shared" ref="H270:H306" si="20">E270+G270</f>
        <v>0</v>
      </c>
    </row>
    <row r="271" spans="1:8" ht="15.75" customHeight="1" x14ac:dyDescent="0.3">
      <c r="A271" s="4" t="s">
        <v>437</v>
      </c>
      <c r="B271" s="18" t="s">
        <v>13</v>
      </c>
      <c r="C271" s="28">
        <v>5</v>
      </c>
      <c r="D271" s="80"/>
      <c r="E271" s="45">
        <f t="shared" si="18"/>
        <v>0</v>
      </c>
      <c r="F271" s="56">
        <v>0.23</v>
      </c>
      <c r="G271" s="57">
        <f t="shared" si="19"/>
        <v>0</v>
      </c>
      <c r="H271" s="57">
        <f t="shared" si="20"/>
        <v>0</v>
      </c>
    </row>
    <row r="272" spans="1:8" ht="15.75" customHeight="1" x14ac:dyDescent="0.3">
      <c r="A272" s="4" t="s">
        <v>438</v>
      </c>
      <c r="B272" s="18" t="s">
        <v>147</v>
      </c>
      <c r="C272" s="28">
        <v>5</v>
      </c>
      <c r="D272" s="80"/>
      <c r="E272" s="45">
        <f t="shared" si="18"/>
        <v>0</v>
      </c>
      <c r="F272" s="56">
        <v>0.23</v>
      </c>
      <c r="G272" s="57">
        <f t="shared" si="19"/>
        <v>0</v>
      </c>
      <c r="H272" s="57">
        <f t="shared" si="20"/>
        <v>0</v>
      </c>
    </row>
    <row r="273" spans="1:8" ht="15.75" customHeight="1" x14ac:dyDescent="0.3">
      <c r="A273" s="4" t="s">
        <v>439</v>
      </c>
      <c r="B273" s="18" t="s">
        <v>68</v>
      </c>
      <c r="C273" s="28">
        <v>2</v>
      </c>
      <c r="D273" s="80"/>
      <c r="E273" s="45">
        <f t="shared" si="18"/>
        <v>0</v>
      </c>
      <c r="F273" s="56">
        <v>0.23</v>
      </c>
      <c r="G273" s="57">
        <f t="shared" si="19"/>
        <v>0</v>
      </c>
      <c r="H273" s="57">
        <f t="shared" si="20"/>
        <v>0</v>
      </c>
    </row>
    <row r="274" spans="1:8" ht="15.75" customHeight="1" x14ac:dyDescent="0.3">
      <c r="A274" s="4" t="s">
        <v>440</v>
      </c>
      <c r="B274" s="18" t="s">
        <v>597</v>
      </c>
      <c r="C274" s="28">
        <v>2</v>
      </c>
      <c r="D274" s="80"/>
      <c r="E274" s="45">
        <f t="shared" si="18"/>
        <v>0</v>
      </c>
      <c r="F274" s="56">
        <v>0.23</v>
      </c>
      <c r="G274" s="57">
        <f t="shared" si="19"/>
        <v>0</v>
      </c>
      <c r="H274" s="57">
        <f t="shared" si="20"/>
        <v>0</v>
      </c>
    </row>
    <row r="275" spans="1:8" ht="15.75" customHeight="1" x14ac:dyDescent="0.3">
      <c r="A275" s="4" t="s">
        <v>441</v>
      </c>
      <c r="B275" s="18" t="s">
        <v>16</v>
      </c>
      <c r="C275" s="28">
        <v>2</v>
      </c>
      <c r="D275" s="80"/>
      <c r="E275" s="45">
        <f t="shared" si="18"/>
        <v>0</v>
      </c>
      <c r="F275" s="56">
        <v>0.23</v>
      </c>
      <c r="G275" s="57">
        <f t="shared" si="19"/>
        <v>0</v>
      </c>
      <c r="H275" s="57">
        <f t="shared" si="20"/>
        <v>0</v>
      </c>
    </row>
    <row r="276" spans="1:8" ht="15.75" customHeight="1" x14ac:dyDescent="0.3">
      <c r="A276" s="4" t="s">
        <v>442</v>
      </c>
      <c r="B276" s="18" t="s">
        <v>18</v>
      </c>
      <c r="C276" s="28">
        <v>100</v>
      </c>
      <c r="D276" s="80"/>
      <c r="E276" s="45">
        <f t="shared" si="18"/>
        <v>0</v>
      </c>
      <c r="F276" s="56">
        <v>0.23</v>
      </c>
      <c r="G276" s="57">
        <f t="shared" si="19"/>
        <v>0</v>
      </c>
      <c r="H276" s="57">
        <f t="shared" si="20"/>
        <v>0</v>
      </c>
    </row>
    <row r="277" spans="1:8" ht="15.75" customHeight="1" x14ac:dyDescent="0.3">
      <c r="A277" s="4" t="s">
        <v>443</v>
      </c>
      <c r="B277" s="18" t="s">
        <v>19</v>
      </c>
      <c r="C277" s="28">
        <v>2</v>
      </c>
      <c r="D277" s="45"/>
      <c r="E277" s="45">
        <f t="shared" si="18"/>
        <v>0</v>
      </c>
      <c r="F277" s="56">
        <v>0.23</v>
      </c>
      <c r="G277" s="57">
        <f t="shared" si="19"/>
        <v>0</v>
      </c>
      <c r="H277" s="57">
        <f t="shared" si="20"/>
        <v>0</v>
      </c>
    </row>
    <row r="278" spans="1:8" ht="15.75" customHeight="1" x14ac:dyDescent="0.3">
      <c r="A278" s="4" t="s">
        <v>444</v>
      </c>
      <c r="B278" s="18" t="s">
        <v>20</v>
      </c>
      <c r="C278" s="28">
        <v>2</v>
      </c>
      <c r="D278" s="45"/>
      <c r="E278" s="45">
        <f t="shared" si="18"/>
        <v>0</v>
      </c>
      <c r="F278" s="56">
        <v>0.23</v>
      </c>
      <c r="G278" s="57">
        <f t="shared" si="19"/>
        <v>0</v>
      </c>
      <c r="H278" s="57">
        <f t="shared" si="20"/>
        <v>0</v>
      </c>
    </row>
    <row r="279" spans="1:8" ht="15.75" customHeight="1" x14ac:dyDescent="0.3">
      <c r="A279" s="4" t="s">
        <v>445</v>
      </c>
      <c r="B279" s="18" t="s">
        <v>73</v>
      </c>
      <c r="C279" s="28">
        <v>5</v>
      </c>
      <c r="D279" s="45"/>
      <c r="E279" s="45">
        <f t="shared" si="18"/>
        <v>0</v>
      </c>
      <c r="F279" s="56">
        <v>0.23</v>
      </c>
      <c r="G279" s="57">
        <f t="shared" si="19"/>
        <v>0</v>
      </c>
      <c r="H279" s="57">
        <f t="shared" si="20"/>
        <v>0</v>
      </c>
    </row>
    <row r="280" spans="1:8" ht="15" customHeight="1" x14ac:dyDescent="0.3">
      <c r="A280" s="4" t="s">
        <v>446</v>
      </c>
      <c r="B280" s="18" t="s">
        <v>51</v>
      </c>
      <c r="C280" s="28">
        <v>5</v>
      </c>
      <c r="D280" s="45"/>
      <c r="E280" s="45">
        <f t="shared" si="18"/>
        <v>0</v>
      </c>
      <c r="F280" s="81">
        <v>0.23</v>
      </c>
      <c r="G280" s="57">
        <f t="shared" si="19"/>
        <v>0</v>
      </c>
      <c r="H280" s="57">
        <f t="shared" si="20"/>
        <v>0</v>
      </c>
    </row>
    <row r="281" spans="1:8" ht="15.75" customHeight="1" x14ac:dyDescent="0.3">
      <c r="A281" s="4" t="s">
        <v>447</v>
      </c>
      <c r="B281" s="18" t="s">
        <v>22</v>
      </c>
      <c r="C281" s="28">
        <v>5</v>
      </c>
      <c r="D281" s="45"/>
      <c r="E281" s="45">
        <f t="shared" si="18"/>
        <v>0</v>
      </c>
      <c r="F281" s="56">
        <v>0.23</v>
      </c>
      <c r="G281" s="57">
        <f t="shared" si="19"/>
        <v>0</v>
      </c>
      <c r="H281" s="57">
        <f t="shared" si="20"/>
        <v>0</v>
      </c>
    </row>
    <row r="282" spans="1:8" ht="15.75" customHeight="1" x14ac:dyDescent="0.3">
      <c r="A282" s="4" t="s">
        <v>448</v>
      </c>
      <c r="B282" s="18" t="s">
        <v>25</v>
      </c>
      <c r="C282" s="28">
        <v>5</v>
      </c>
      <c r="D282" s="45"/>
      <c r="E282" s="45">
        <f t="shared" si="18"/>
        <v>0</v>
      </c>
      <c r="F282" s="56">
        <v>0.23</v>
      </c>
      <c r="G282" s="57">
        <f t="shared" si="19"/>
        <v>0</v>
      </c>
      <c r="H282" s="57">
        <f t="shared" si="20"/>
        <v>0</v>
      </c>
    </row>
    <row r="283" spans="1:8" ht="15.75" customHeight="1" x14ac:dyDescent="0.3">
      <c r="A283" s="4" t="s">
        <v>449</v>
      </c>
      <c r="B283" s="18" t="s">
        <v>148</v>
      </c>
      <c r="C283" s="28">
        <v>1</v>
      </c>
      <c r="D283" s="80"/>
      <c r="E283" s="45">
        <f t="shared" si="18"/>
        <v>0</v>
      </c>
      <c r="F283" s="56">
        <v>0.23</v>
      </c>
      <c r="G283" s="57">
        <f t="shared" si="19"/>
        <v>0</v>
      </c>
      <c r="H283" s="57">
        <f t="shared" si="20"/>
        <v>0</v>
      </c>
    </row>
    <row r="284" spans="1:8" ht="15.75" customHeight="1" x14ac:dyDescent="0.3">
      <c r="A284" s="4" t="s">
        <v>450</v>
      </c>
      <c r="B284" s="18" t="s">
        <v>78</v>
      </c>
      <c r="C284" s="28">
        <v>10</v>
      </c>
      <c r="D284" s="45"/>
      <c r="E284" s="45">
        <f t="shared" si="18"/>
        <v>0</v>
      </c>
      <c r="F284" s="56">
        <v>0.23</v>
      </c>
      <c r="G284" s="57">
        <f t="shared" si="19"/>
        <v>0</v>
      </c>
      <c r="H284" s="57">
        <f t="shared" si="20"/>
        <v>0</v>
      </c>
    </row>
    <row r="285" spans="1:8" ht="15.75" customHeight="1" x14ac:dyDescent="0.3">
      <c r="A285" s="4" t="s">
        <v>451</v>
      </c>
      <c r="B285" s="19" t="s">
        <v>57</v>
      </c>
      <c r="C285" s="28">
        <v>10</v>
      </c>
      <c r="D285" s="45"/>
      <c r="E285" s="45">
        <f t="shared" si="18"/>
        <v>0</v>
      </c>
      <c r="F285" s="56">
        <v>0.23</v>
      </c>
      <c r="G285" s="57">
        <f t="shared" si="19"/>
        <v>0</v>
      </c>
      <c r="H285" s="57">
        <f t="shared" si="20"/>
        <v>0</v>
      </c>
    </row>
    <row r="286" spans="1:8" ht="15.75" customHeight="1" x14ac:dyDescent="0.3">
      <c r="A286" s="4" t="s">
        <v>452</v>
      </c>
      <c r="B286" s="18" t="s">
        <v>598</v>
      </c>
      <c r="C286" s="28">
        <v>10</v>
      </c>
      <c r="D286" s="82"/>
      <c r="E286" s="45">
        <f t="shared" si="18"/>
        <v>0</v>
      </c>
      <c r="F286" s="56">
        <v>0.23</v>
      </c>
      <c r="G286" s="57">
        <f t="shared" si="19"/>
        <v>0</v>
      </c>
      <c r="H286" s="57">
        <f t="shared" si="20"/>
        <v>0</v>
      </c>
    </row>
    <row r="287" spans="1:8" ht="15.75" customHeight="1" x14ac:dyDescent="0.3">
      <c r="A287" s="4" t="s">
        <v>453</v>
      </c>
      <c r="B287" s="18" t="s">
        <v>52</v>
      </c>
      <c r="C287" s="28">
        <v>5</v>
      </c>
      <c r="D287" s="45"/>
      <c r="E287" s="45">
        <f t="shared" si="18"/>
        <v>0</v>
      </c>
      <c r="F287" s="56">
        <v>0.23</v>
      </c>
      <c r="G287" s="57">
        <f t="shared" si="19"/>
        <v>0</v>
      </c>
      <c r="H287" s="57">
        <f t="shared" si="20"/>
        <v>0</v>
      </c>
    </row>
    <row r="288" spans="1:8" ht="15.75" customHeight="1" x14ac:dyDescent="0.3">
      <c r="A288" s="4" t="s">
        <v>454</v>
      </c>
      <c r="B288" s="18" t="s">
        <v>149</v>
      </c>
      <c r="C288" s="28">
        <v>10</v>
      </c>
      <c r="D288" s="45"/>
      <c r="E288" s="45">
        <f t="shared" si="18"/>
        <v>0</v>
      </c>
      <c r="F288" s="56">
        <v>0.23</v>
      </c>
      <c r="G288" s="57">
        <f t="shared" si="19"/>
        <v>0</v>
      </c>
      <c r="H288" s="57">
        <f t="shared" si="20"/>
        <v>0</v>
      </c>
    </row>
    <row r="289" spans="1:8" ht="15.75" customHeight="1" x14ac:dyDescent="0.3">
      <c r="A289" s="4" t="s">
        <v>455</v>
      </c>
      <c r="B289" s="18" t="s">
        <v>136</v>
      </c>
      <c r="C289" s="28">
        <v>50</v>
      </c>
      <c r="D289" s="45"/>
      <c r="E289" s="45">
        <f t="shared" si="18"/>
        <v>0</v>
      </c>
      <c r="F289" s="56">
        <v>0.23</v>
      </c>
      <c r="G289" s="57">
        <f t="shared" si="19"/>
        <v>0</v>
      </c>
      <c r="H289" s="57">
        <f t="shared" si="20"/>
        <v>0</v>
      </c>
    </row>
    <row r="290" spans="1:8" ht="15.75" customHeight="1" x14ac:dyDescent="0.3">
      <c r="A290" s="4" t="s">
        <v>456</v>
      </c>
      <c r="B290" s="18" t="s">
        <v>98</v>
      </c>
      <c r="C290" s="28">
        <v>20</v>
      </c>
      <c r="D290" s="45"/>
      <c r="E290" s="45">
        <f t="shared" si="18"/>
        <v>0</v>
      </c>
      <c r="F290" s="56">
        <v>0.23</v>
      </c>
      <c r="G290" s="57">
        <f t="shared" si="19"/>
        <v>0</v>
      </c>
      <c r="H290" s="57">
        <f t="shared" si="20"/>
        <v>0</v>
      </c>
    </row>
    <row r="291" spans="1:8" ht="15.75" customHeight="1" x14ac:dyDescent="0.3">
      <c r="A291" s="4" t="s">
        <v>457</v>
      </c>
      <c r="B291" s="18" t="s">
        <v>46</v>
      </c>
      <c r="C291" s="28">
        <v>1</v>
      </c>
      <c r="D291" s="45"/>
      <c r="E291" s="45">
        <f t="shared" si="18"/>
        <v>0</v>
      </c>
      <c r="F291" s="56">
        <v>0.23</v>
      </c>
      <c r="G291" s="57">
        <f t="shared" si="19"/>
        <v>0</v>
      </c>
      <c r="H291" s="57">
        <f t="shared" si="20"/>
        <v>0</v>
      </c>
    </row>
    <row r="292" spans="1:8" ht="15.75" customHeight="1" x14ac:dyDescent="0.3">
      <c r="A292" s="4" t="s">
        <v>458</v>
      </c>
      <c r="B292" s="19" t="s">
        <v>599</v>
      </c>
      <c r="C292" s="28">
        <v>10</v>
      </c>
      <c r="D292" s="45"/>
      <c r="E292" s="45">
        <f t="shared" si="18"/>
        <v>0</v>
      </c>
      <c r="F292" s="56">
        <v>0.23</v>
      </c>
      <c r="G292" s="57">
        <f t="shared" si="19"/>
        <v>0</v>
      </c>
      <c r="H292" s="57">
        <f t="shared" si="20"/>
        <v>0</v>
      </c>
    </row>
    <row r="293" spans="1:8" ht="15.75" customHeight="1" x14ac:dyDescent="0.3">
      <c r="A293" s="4" t="s">
        <v>459</v>
      </c>
      <c r="B293" s="20" t="s">
        <v>600</v>
      </c>
      <c r="C293" s="83">
        <v>10</v>
      </c>
      <c r="D293" s="45"/>
      <c r="E293" s="45">
        <f t="shared" si="18"/>
        <v>0</v>
      </c>
      <c r="F293" s="56">
        <v>0.23</v>
      </c>
      <c r="G293" s="57">
        <f t="shared" si="19"/>
        <v>0</v>
      </c>
      <c r="H293" s="57">
        <f t="shared" si="20"/>
        <v>0</v>
      </c>
    </row>
    <row r="294" spans="1:8" ht="15.75" customHeight="1" x14ac:dyDescent="0.3">
      <c r="A294" s="4" t="s">
        <v>460</v>
      </c>
      <c r="B294" s="21" t="s">
        <v>601</v>
      </c>
      <c r="C294" s="28">
        <v>10</v>
      </c>
      <c r="D294" s="45"/>
      <c r="E294" s="45">
        <f t="shared" si="18"/>
        <v>0</v>
      </c>
      <c r="F294" s="56">
        <v>0.23</v>
      </c>
      <c r="G294" s="57">
        <f t="shared" si="19"/>
        <v>0</v>
      </c>
      <c r="H294" s="57">
        <f t="shared" si="20"/>
        <v>0</v>
      </c>
    </row>
    <row r="295" spans="1:8" ht="15.75" customHeight="1" x14ac:dyDescent="0.3">
      <c r="A295" s="4" t="s">
        <v>461</v>
      </c>
      <c r="B295" s="21" t="s">
        <v>602</v>
      </c>
      <c r="C295" s="28">
        <v>10</v>
      </c>
      <c r="D295" s="45"/>
      <c r="E295" s="45">
        <f t="shared" si="18"/>
        <v>0</v>
      </c>
      <c r="F295" s="56">
        <v>0.23</v>
      </c>
      <c r="G295" s="57">
        <f t="shared" si="19"/>
        <v>0</v>
      </c>
      <c r="H295" s="57">
        <f t="shared" si="20"/>
        <v>0</v>
      </c>
    </row>
    <row r="296" spans="1:8" ht="15.75" customHeight="1" x14ac:dyDescent="0.3">
      <c r="A296" s="4" t="s">
        <v>462</v>
      </c>
      <c r="B296" s="21" t="s">
        <v>603</v>
      </c>
      <c r="C296" s="28">
        <v>3</v>
      </c>
      <c r="D296" s="80"/>
      <c r="E296" s="45">
        <f t="shared" si="18"/>
        <v>0</v>
      </c>
      <c r="F296" s="56">
        <v>0.23</v>
      </c>
      <c r="G296" s="57">
        <f t="shared" si="19"/>
        <v>0</v>
      </c>
      <c r="H296" s="57">
        <f t="shared" si="20"/>
        <v>0</v>
      </c>
    </row>
    <row r="297" spans="1:8" ht="15.75" customHeight="1" x14ac:dyDescent="0.3">
      <c r="A297" s="4" t="s">
        <v>463</v>
      </c>
      <c r="B297" s="21" t="s">
        <v>604</v>
      </c>
      <c r="C297" s="28">
        <v>3</v>
      </c>
      <c r="D297" s="45"/>
      <c r="E297" s="45">
        <f t="shared" si="18"/>
        <v>0</v>
      </c>
      <c r="F297" s="56">
        <v>0.23</v>
      </c>
      <c r="G297" s="57">
        <f t="shared" si="19"/>
        <v>0</v>
      </c>
      <c r="H297" s="57">
        <f t="shared" si="20"/>
        <v>0</v>
      </c>
    </row>
    <row r="298" spans="1:8" ht="15.75" customHeight="1" x14ac:dyDescent="0.3">
      <c r="A298" s="4" t="s">
        <v>464</v>
      </c>
      <c r="B298" s="21" t="s">
        <v>605</v>
      </c>
      <c r="C298" s="28">
        <v>3</v>
      </c>
      <c r="D298" s="45"/>
      <c r="E298" s="45">
        <f t="shared" si="18"/>
        <v>0</v>
      </c>
      <c r="F298" s="56">
        <v>0.23</v>
      </c>
      <c r="G298" s="57">
        <f t="shared" si="19"/>
        <v>0</v>
      </c>
      <c r="H298" s="57">
        <f t="shared" si="20"/>
        <v>0</v>
      </c>
    </row>
    <row r="299" spans="1:8" ht="15.75" customHeight="1" x14ac:dyDescent="0.3">
      <c r="A299" s="4" t="s">
        <v>465</v>
      </c>
      <c r="B299" s="21" t="s">
        <v>606</v>
      </c>
      <c r="C299" s="28">
        <v>3</v>
      </c>
      <c r="D299" s="45"/>
      <c r="E299" s="45">
        <f t="shared" si="18"/>
        <v>0</v>
      </c>
      <c r="F299" s="56">
        <v>0.23</v>
      </c>
      <c r="G299" s="57">
        <f t="shared" si="19"/>
        <v>0</v>
      </c>
      <c r="H299" s="57">
        <f t="shared" si="20"/>
        <v>0</v>
      </c>
    </row>
    <row r="300" spans="1:8" ht="15.75" customHeight="1" x14ac:dyDescent="0.3">
      <c r="A300" s="4" t="s">
        <v>466</v>
      </c>
      <c r="B300" s="21" t="s">
        <v>607</v>
      </c>
      <c r="C300" s="28">
        <v>5</v>
      </c>
      <c r="D300" s="45"/>
      <c r="E300" s="45">
        <f t="shared" si="18"/>
        <v>0</v>
      </c>
      <c r="F300" s="56">
        <v>0.23</v>
      </c>
      <c r="G300" s="57">
        <f t="shared" si="19"/>
        <v>0</v>
      </c>
      <c r="H300" s="57">
        <f t="shared" si="20"/>
        <v>0</v>
      </c>
    </row>
    <row r="301" spans="1:8" ht="15.75" customHeight="1" x14ac:dyDescent="0.3">
      <c r="A301" s="4" t="s">
        <v>467</v>
      </c>
      <c r="B301" s="21" t="s">
        <v>608</v>
      </c>
      <c r="C301" s="28">
        <v>15</v>
      </c>
      <c r="D301" s="45"/>
      <c r="E301" s="45">
        <f t="shared" si="18"/>
        <v>0</v>
      </c>
      <c r="F301" s="56">
        <v>0.23</v>
      </c>
      <c r="G301" s="57">
        <f t="shared" si="19"/>
        <v>0</v>
      </c>
      <c r="H301" s="57">
        <f t="shared" si="20"/>
        <v>0</v>
      </c>
    </row>
    <row r="302" spans="1:8" ht="15.75" customHeight="1" x14ac:dyDescent="0.3">
      <c r="A302" s="4" t="s">
        <v>468</v>
      </c>
      <c r="B302" s="21" t="s">
        <v>609</v>
      </c>
      <c r="C302" s="28">
        <v>1</v>
      </c>
      <c r="D302" s="45"/>
      <c r="E302" s="45">
        <f t="shared" si="18"/>
        <v>0</v>
      </c>
      <c r="F302" s="56">
        <v>0.23</v>
      </c>
      <c r="G302" s="57">
        <f t="shared" si="19"/>
        <v>0</v>
      </c>
      <c r="H302" s="57">
        <f t="shared" si="20"/>
        <v>0</v>
      </c>
    </row>
    <row r="303" spans="1:8" ht="15.75" customHeight="1" x14ac:dyDescent="0.3">
      <c r="A303" s="4" t="s">
        <v>469</v>
      </c>
      <c r="B303" s="21" t="s">
        <v>610</v>
      </c>
      <c r="C303" s="28">
        <v>1</v>
      </c>
      <c r="D303" s="45"/>
      <c r="E303" s="45">
        <f t="shared" si="18"/>
        <v>0</v>
      </c>
      <c r="F303" s="56">
        <v>0.23</v>
      </c>
      <c r="G303" s="57">
        <f t="shared" si="19"/>
        <v>0</v>
      </c>
      <c r="H303" s="57">
        <f t="shared" si="20"/>
        <v>0</v>
      </c>
    </row>
    <row r="304" spans="1:8" ht="15.75" customHeight="1" x14ac:dyDescent="0.3">
      <c r="A304" s="4" t="s">
        <v>470</v>
      </c>
      <c r="B304" s="21" t="s">
        <v>611</v>
      </c>
      <c r="C304" s="28">
        <v>1</v>
      </c>
      <c r="D304" s="80"/>
      <c r="E304" s="45">
        <f t="shared" si="18"/>
        <v>0</v>
      </c>
      <c r="F304" s="56">
        <v>0.23</v>
      </c>
      <c r="G304" s="57">
        <f t="shared" si="19"/>
        <v>0</v>
      </c>
      <c r="H304" s="57">
        <f t="shared" si="20"/>
        <v>0</v>
      </c>
    </row>
    <row r="305" spans="1:8" ht="15.75" customHeight="1" x14ac:dyDescent="0.3">
      <c r="A305" s="4" t="s">
        <v>471</v>
      </c>
      <c r="B305" s="21" t="s">
        <v>612</v>
      </c>
      <c r="C305" s="28">
        <v>5</v>
      </c>
      <c r="D305" s="45"/>
      <c r="E305" s="45">
        <f t="shared" si="18"/>
        <v>0</v>
      </c>
      <c r="F305" s="56">
        <v>0.23</v>
      </c>
      <c r="G305" s="57">
        <f t="shared" si="19"/>
        <v>0</v>
      </c>
      <c r="H305" s="57">
        <f t="shared" si="20"/>
        <v>0</v>
      </c>
    </row>
    <row r="306" spans="1:8" ht="15.75" customHeight="1" x14ac:dyDescent="0.3">
      <c r="A306" s="4" t="s">
        <v>472</v>
      </c>
      <c r="B306" s="21" t="s">
        <v>613</v>
      </c>
      <c r="C306" s="28">
        <v>5</v>
      </c>
      <c r="D306" s="45"/>
      <c r="E306" s="45">
        <f t="shared" si="18"/>
        <v>0</v>
      </c>
      <c r="F306" s="56">
        <v>0.23</v>
      </c>
      <c r="G306" s="57">
        <f t="shared" si="19"/>
        <v>0</v>
      </c>
      <c r="H306" s="57">
        <f t="shared" si="20"/>
        <v>0</v>
      </c>
    </row>
    <row r="307" spans="1:8" ht="15.75" customHeight="1" x14ac:dyDescent="0.3">
      <c r="A307" s="4" t="s">
        <v>473</v>
      </c>
      <c r="B307" s="21" t="s">
        <v>614</v>
      </c>
      <c r="C307" s="28">
        <v>5</v>
      </c>
      <c r="D307" s="80"/>
      <c r="E307" s="45">
        <f t="shared" ref="E307:E311" si="21">C307*D307</f>
        <v>0</v>
      </c>
      <c r="F307" s="56">
        <v>0.23</v>
      </c>
      <c r="G307" s="57">
        <f t="shared" ref="G307:G311" si="22">E307*F307</f>
        <v>0</v>
      </c>
      <c r="H307" s="57">
        <f t="shared" ref="H307:H311" si="23">E307+G307</f>
        <v>0</v>
      </c>
    </row>
    <row r="308" spans="1:8" ht="15.75" customHeight="1" x14ac:dyDescent="0.3">
      <c r="A308" s="4" t="s">
        <v>474</v>
      </c>
      <c r="B308" s="21" t="s">
        <v>615</v>
      </c>
      <c r="C308" s="28">
        <v>20</v>
      </c>
      <c r="D308" s="80"/>
      <c r="E308" s="45">
        <f t="shared" si="21"/>
        <v>0</v>
      </c>
      <c r="F308" s="56">
        <v>0.23</v>
      </c>
      <c r="G308" s="57">
        <f t="shared" si="22"/>
        <v>0</v>
      </c>
      <c r="H308" s="57">
        <f t="shared" si="23"/>
        <v>0</v>
      </c>
    </row>
    <row r="309" spans="1:8" ht="15.75" customHeight="1" x14ac:dyDescent="0.3">
      <c r="A309" s="4" t="s">
        <v>475</v>
      </c>
      <c r="B309" s="21" t="s">
        <v>616</v>
      </c>
      <c r="C309" s="28">
        <v>5</v>
      </c>
      <c r="D309" s="45"/>
      <c r="E309" s="45">
        <f t="shared" si="21"/>
        <v>0</v>
      </c>
      <c r="F309" s="56">
        <v>0.23</v>
      </c>
      <c r="G309" s="57">
        <f t="shared" si="22"/>
        <v>0</v>
      </c>
      <c r="H309" s="57">
        <f t="shared" si="23"/>
        <v>0</v>
      </c>
    </row>
    <row r="310" spans="1:8" ht="15.75" customHeight="1" x14ac:dyDescent="0.3">
      <c r="A310" s="4"/>
      <c r="B310" s="42" t="s">
        <v>32</v>
      </c>
      <c r="C310" s="41">
        <v>5</v>
      </c>
      <c r="D310" s="39"/>
      <c r="E310" s="45">
        <f t="shared" si="21"/>
        <v>0</v>
      </c>
      <c r="F310" s="40">
        <v>0.23</v>
      </c>
      <c r="G310" s="57">
        <f t="shared" si="22"/>
        <v>0</v>
      </c>
      <c r="H310" s="57">
        <f t="shared" si="23"/>
        <v>0</v>
      </c>
    </row>
    <row r="311" spans="1:8" ht="15.75" customHeight="1" x14ac:dyDescent="0.3">
      <c r="A311" s="4"/>
      <c r="B311" s="42" t="s">
        <v>33</v>
      </c>
      <c r="C311" s="41">
        <v>50</v>
      </c>
      <c r="D311" s="39"/>
      <c r="E311" s="45">
        <f t="shared" si="21"/>
        <v>0</v>
      </c>
      <c r="F311" s="40">
        <v>0.23</v>
      </c>
      <c r="G311" s="57">
        <f t="shared" si="22"/>
        <v>0</v>
      </c>
      <c r="H311" s="57">
        <f t="shared" si="23"/>
        <v>0</v>
      </c>
    </row>
    <row r="312" spans="1:8" ht="15.75" customHeight="1" x14ac:dyDescent="0.3">
      <c r="A312" s="4" t="s">
        <v>476</v>
      </c>
      <c r="B312" s="34" t="s">
        <v>522</v>
      </c>
      <c r="C312" s="84"/>
      <c r="D312" s="49"/>
      <c r="E312" s="49">
        <f>SUM(E270:E311)</f>
        <v>0</v>
      </c>
      <c r="F312" s="85"/>
      <c r="G312" s="86">
        <f>SUM(G270:G311)</f>
        <v>0</v>
      </c>
      <c r="H312" s="86">
        <f>SUM(H270:H311)</f>
        <v>0</v>
      </c>
    </row>
    <row r="313" spans="1:8" ht="15.75" customHeight="1" x14ac:dyDescent="0.3">
      <c r="A313" s="4" t="s">
        <v>477</v>
      </c>
      <c r="B313" s="9" t="s">
        <v>155</v>
      </c>
      <c r="C313" s="74">
        <v>10</v>
      </c>
      <c r="D313" s="45"/>
      <c r="E313" s="45">
        <f t="shared" ref="E313:E366" si="24">C313*D313</f>
        <v>0</v>
      </c>
      <c r="F313" s="56">
        <v>0.23</v>
      </c>
      <c r="G313" s="57">
        <f t="shared" ref="G313:G366" si="25">E313*F313</f>
        <v>0</v>
      </c>
      <c r="H313" s="57">
        <f t="shared" ref="H313:H366" si="26">E313+G313</f>
        <v>0</v>
      </c>
    </row>
    <row r="314" spans="1:8" ht="15.75" customHeight="1" x14ac:dyDescent="0.3">
      <c r="A314" s="4" t="s">
        <v>478</v>
      </c>
      <c r="B314" s="9" t="s">
        <v>3</v>
      </c>
      <c r="C314" s="74">
        <v>15</v>
      </c>
      <c r="D314" s="45"/>
      <c r="E314" s="45">
        <f t="shared" si="24"/>
        <v>0</v>
      </c>
      <c r="F314" s="56">
        <v>0.23</v>
      </c>
      <c r="G314" s="57">
        <f t="shared" si="25"/>
        <v>0</v>
      </c>
      <c r="H314" s="57">
        <f t="shared" si="26"/>
        <v>0</v>
      </c>
    </row>
    <row r="315" spans="1:8" ht="15.75" customHeight="1" x14ac:dyDescent="0.3">
      <c r="A315" s="4" t="s">
        <v>479</v>
      </c>
      <c r="B315" s="9" t="s">
        <v>156</v>
      </c>
      <c r="C315" s="74">
        <v>5</v>
      </c>
      <c r="D315" s="80"/>
      <c r="E315" s="45">
        <f t="shared" si="24"/>
        <v>0</v>
      </c>
      <c r="F315" s="56">
        <v>0.23</v>
      </c>
      <c r="G315" s="57">
        <f t="shared" si="25"/>
        <v>0</v>
      </c>
      <c r="H315" s="57">
        <f t="shared" si="26"/>
        <v>0</v>
      </c>
    </row>
    <row r="316" spans="1:8" ht="15.75" customHeight="1" x14ac:dyDescent="0.3">
      <c r="A316" s="4" t="s">
        <v>480</v>
      </c>
      <c r="B316" s="9" t="s">
        <v>63</v>
      </c>
      <c r="C316" s="74">
        <v>5</v>
      </c>
      <c r="D316" s="45"/>
      <c r="E316" s="45">
        <f t="shared" si="24"/>
        <v>0</v>
      </c>
      <c r="F316" s="56">
        <v>0.23</v>
      </c>
      <c r="G316" s="57">
        <f t="shared" si="25"/>
        <v>0</v>
      </c>
      <c r="H316" s="57">
        <f t="shared" si="26"/>
        <v>0</v>
      </c>
    </row>
    <row r="317" spans="1:8" ht="15.75" customHeight="1" x14ac:dyDescent="0.3">
      <c r="A317" s="4" t="s">
        <v>481</v>
      </c>
      <c r="B317" s="9" t="s">
        <v>6</v>
      </c>
      <c r="C317" s="74">
        <v>6</v>
      </c>
      <c r="D317" s="45"/>
      <c r="E317" s="45">
        <f t="shared" si="24"/>
        <v>0</v>
      </c>
      <c r="F317" s="56">
        <v>0.23</v>
      </c>
      <c r="G317" s="57">
        <f t="shared" si="25"/>
        <v>0</v>
      </c>
      <c r="H317" s="57">
        <f t="shared" si="26"/>
        <v>0</v>
      </c>
    </row>
    <row r="318" spans="1:8" ht="15.75" customHeight="1" x14ac:dyDescent="0.3">
      <c r="A318" s="4" t="s">
        <v>482</v>
      </c>
      <c r="B318" s="9" t="s">
        <v>49</v>
      </c>
      <c r="C318" s="74">
        <v>3</v>
      </c>
      <c r="D318" s="82"/>
      <c r="E318" s="45">
        <f t="shared" si="24"/>
        <v>0</v>
      </c>
      <c r="F318" s="56">
        <v>0.23</v>
      </c>
      <c r="G318" s="57">
        <f t="shared" si="25"/>
        <v>0</v>
      </c>
      <c r="H318" s="57">
        <f t="shared" si="26"/>
        <v>0</v>
      </c>
    </row>
    <row r="319" spans="1:8" ht="15.75" customHeight="1" x14ac:dyDescent="0.3">
      <c r="A319" s="4" t="s">
        <v>483</v>
      </c>
      <c r="B319" s="9" t="s">
        <v>150</v>
      </c>
      <c r="C319" s="74">
        <v>5</v>
      </c>
      <c r="D319" s="45"/>
      <c r="E319" s="45">
        <f t="shared" si="24"/>
        <v>0</v>
      </c>
      <c r="F319" s="56">
        <v>0.23</v>
      </c>
      <c r="G319" s="57">
        <f t="shared" si="25"/>
        <v>0</v>
      </c>
      <c r="H319" s="57">
        <f t="shared" si="26"/>
        <v>0</v>
      </c>
    </row>
    <row r="320" spans="1:8" ht="15.75" customHeight="1" x14ac:dyDescent="0.3">
      <c r="A320" s="4" t="s">
        <v>484</v>
      </c>
      <c r="B320" s="9" t="s">
        <v>157</v>
      </c>
      <c r="C320" s="74">
        <v>2</v>
      </c>
      <c r="D320" s="45"/>
      <c r="E320" s="45">
        <f t="shared" si="24"/>
        <v>0</v>
      </c>
      <c r="F320" s="56">
        <v>0.23</v>
      </c>
      <c r="G320" s="57">
        <f t="shared" si="25"/>
        <v>0</v>
      </c>
      <c r="H320" s="57">
        <f t="shared" si="26"/>
        <v>0</v>
      </c>
    </row>
    <row r="321" spans="1:8" ht="15.75" customHeight="1" x14ac:dyDescent="0.3">
      <c r="A321" s="4" t="s">
        <v>485</v>
      </c>
      <c r="B321" s="9" t="s">
        <v>11</v>
      </c>
      <c r="C321" s="74">
        <v>2</v>
      </c>
      <c r="D321" s="45"/>
      <c r="E321" s="45">
        <f t="shared" si="24"/>
        <v>0</v>
      </c>
      <c r="F321" s="56">
        <v>0.23</v>
      </c>
      <c r="G321" s="57">
        <f t="shared" si="25"/>
        <v>0</v>
      </c>
      <c r="H321" s="57">
        <f t="shared" si="26"/>
        <v>0</v>
      </c>
    </row>
    <row r="322" spans="1:8" ht="15.75" customHeight="1" x14ac:dyDescent="0.3">
      <c r="A322" s="4" t="s">
        <v>486</v>
      </c>
      <c r="B322" s="9" t="s">
        <v>12</v>
      </c>
      <c r="C322" s="74">
        <v>10</v>
      </c>
      <c r="D322" s="45"/>
      <c r="E322" s="45">
        <f t="shared" si="24"/>
        <v>0</v>
      </c>
      <c r="F322" s="56">
        <v>0.23</v>
      </c>
      <c r="G322" s="57">
        <f t="shared" si="25"/>
        <v>0</v>
      </c>
      <c r="H322" s="57">
        <f t="shared" si="26"/>
        <v>0</v>
      </c>
    </row>
    <row r="323" spans="1:8" ht="15.75" customHeight="1" x14ac:dyDescent="0.3">
      <c r="A323" s="4" t="s">
        <v>487</v>
      </c>
      <c r="B323" s="9" t="s">
        <v>158</v>
      </c>
      <c r="C323" s="74">
        <v>2</v>
      </c>
      <c r="D323" s="45"/>
      <c r="E323" s="45">
        <f t="shared" si="24"/>
        <v>0</v>
      </c>
      <c r="F323" s="56">
        <v>0.23</v>
      </c>
      <c r="G323" s="57">
        <f t="shared" si="25"/>
        <v>0</v>
      </c>
      <c r="H323" s="57">
        <f t="shared" si="26"/>
        <v>0</v>
      </c>
    </row>
    <row r="324" spans="1:8" ht="15.75" customHeight="1" x14ac:dyDescent="0.3">
      <c r="A324" s="4" t="s">
        <v>488</v>
      </c>
      <c r="B324" s="9" t="s">
        <v>65</v>
      </c>
      <c r="C324" s="74">
        <v>2</v>
      </c>
      <c r="D324" s="45"/>
      <c r="E324" s="45">
        <f t="shared" si="24"/>
        <v>0</v>
      </c>
      <c r="F324" s="56">
        <v>0.23</v>
      </c>
      <c r="G324" s="57">
        <f t="shared" si="25"/>
        <v>0</v>
      </c>
      <c r="H324" s="57">
        <f t="shared" si="26"/>
        <v>0</v>
      </c>
    </row>
    <row r="325" spans="1:8" ht="15.75" customHeight="1" x14ac:dyDescent="0.3">
      <c r="A325" s="4" t="s">
        <v>489</v>
      </c>
      <c r="B325" s="9" t="s">
        <v>159</v>
      </c>
      <c r="C325" s="74">
        <v>2</v>
      </c>
      <c r="D325" s="45"/>
      <c r="E325" s="45">
        <f t="shared" si="24"/>
        <v>0</v>
      </c>
      <c r="F325" s="56">
        <v>0.23</v>
      </c>
      <c r="G325" s="57">
        <f t="shared" si="25"/>
        <v>0</v>
      </c>
      <c r="H325" s="57">
        <f t="shared" si="26"/>
        <v>0</v>
      </c>
    </row>
    <row r="326" spans="1:8" ht="15.75" customHeight="1" x14ac:dyDescent="0.3">
      <c r="A326" s="4" t="s">
        <v>490</v>
      </c>
      <c r="B326" s="9" t="s">
        <v>68</v>
      </c>
      <c r="C326" s="74">
        <v>1</v>
      </c>
      <c r="D326" s="45"/>
      <c r="E326" s="45">
        <f t="shared" si="24"/>
        <v>0</v>
      </c>
      <c r="F326" s="56">
        <v>0.23</v>
      </c>
      <c r="G326" s="57">
        <f t="shared" si="25"/>
        <v>0</v>
      </c>
      <c r="H326" s="57">
        <f t="shared" si="26"/>
        <v>0</v>
      </c>
    </row>
    <row r="327" spans="1:8" ht="15.75" customHeight="1" x14ac:dyDescent="0.3">
      <c r="A327" s="4" t="s">
        <v>491</v>
      </c>
      <c r="B327" s="9" t="s">
        <v>151</v>
      </c>
      <c r="C327" s="74">
        <v>1</v>
      </c>
      <c r="D327" s="45"/>
      <c r="E327" s="45">
        <f t="shared" si="24"/>
        <v>0</v>
      </c>
      <c r="F327" s="56">
        <v>0.23</v>
      </c>
      <c r="G327" s="57">
        <f t="shared" si="25"/>
        <v>0</v>
      </c>
      <c r="H327" s="57">
        <f t="shared" si="26"/>
        <v>0</v>
      </c>
    </row>
    <row r="328" spans="1:8" ht="15.75" customHeight="1" x14ac:dyDescent="0.3">
      <c r="A328" s="4" t="s">
        <v>492</v>
      </c>
      <c r="B328" s="9" t="s">
        <v>115</v>
      </c>
      <c r="C328" s="74">
        <v>1</v>
      </c>
      <c r="D328" s="80"/>
      <c r="E328" s="45">
        <f t="shared" si="24"/>
        <v>0</v>
      </c>
      <c r="F328" s="56">
        <v>0.23</v>
      </c>
      <c r="G328" s="57">
        <f t="shared" si="25"/>
        <v>0</v>
      </c>
      <c r="H328" s="57">
        <f t="shared" si="26"/>
        <v>0</v>
      </c>
    </row>
    <row r="329" spans="1:8" ht="15.75" customHeight="1" x14ac:dyDescent="0.3">
      <c r="A329" s="4" t="s">
        <v>493</v>
      </c>
      <c r="B329" s="9" t="s">
        <v>69</v>
      </c>
      <c r="C329" s="74">
        <v>20</v>
      </c>
      <c r="D329" s="45"/>
      <c r="E329" s="45">
        <f t="shared" si="24"/>
        <v>0</v>
      </c>
      <c r="F329" s="56">
        <v>0.23</v>
      </c>
      <c r="G329" s="57">
        <f t="shared" si="25"/>
        <v>0</v>
      </c>
      <c r="H329" s="57">
        <f t="shared" si="26"/>
        <v>0</v>
      </c>
    </row>
    <row r="330" spans="1:8" ht="15.75" customHeight="1" x14ac:dyDescent="0.3">
      <c r="A330" s="4" t="s">
        <v>494</v>
      </c>
      <c r="B330" s="9" t="s">
        <v>160</v>
      </c>
      <c r="C330" s="74">
        <v>20</v>
      </c>
      <c r="D330" s="45"/>
      <c r="E330" s="45">
        <f t="shared" si="24"/>
        <v>0</v>
      </c>
      <c r="F330" s="56">
        <v>0.23</v>
      </c>
      <c r="G330" s="57">
        <f t="shared" si="25"/>
        <v>0</v>
      </c>
      <c r="H330" s="57">
        <f t="shared" si="26"/>
        <v>0</v>
      </c>
    </row>
    <row r="331" spans="1:8" ht="15.75" customHeight="1" x14ac:dyDescent="0.3">
      <c r="A331" s="4" t="s">
        <v>495</v>
      </c>
      <c r="B331" s="9" t="s">
        <v>16</v>
      </c>
      <c r="C331" s="74">
        <v>15</v>
      </c>
      <c r="D331" s="45"/>
      <c r="E331" s="45">
        <f t="shared" si="24"/>
        <v>0</v>
      </c>
      <c r="F331" s="56">
        <v>0.23</v>
      </c>
      <c r="G331" s="57">
        <f t="shared" si="25"/>
        <v>0</v>
      </c>
      <c r="H331" s="57">
        <f t="shared" si="26"/>
        <v>0</v>
      </c>
    </row>
    <row r="332" spans="1:8" ht="15.75" customHeight="1" x14ac:dyDescent="0.3">
      <c r="A332" s="4" t="s">
        <v>496</v>
      </c>
      <c r="B332" s="9" t="s">
        <v>119</v>
      </c>
      <c r="C332" s="74">
        <v>1</v>
      </c>
      <c r="D332" s="45"/>
      <c r="E332" s="45">
        <f t="shared" si="24"/>
        <v>0</v>
      </c>
      <c r="F332" s="56">
        <v>0.23</v>
      </c>
      <c r="G332" s="57">
        <f t="shared" si="25"/>
        <v>0</v>
      </c>
      <c r="H332" s="57">
        <f t="shared" si="26"/>
        <v>0</v>
      </c>
    </row>
    <row r="333" spans="1:8" ht="15.75" customHeight="1" x14ac:dyDescent="0.3">
      <c r="A333" s="4" t="s">
        <v>497</v>
      </c>
      <c r="B333" s="9" t="s">
        <v>18</v>
      </c>
      <c r="C333" s="74">
        <v>300</v>
      </c>
      <c r="D333" s="45"/>
      <c r="E333" s="45">
        <f t="shared" si="24"/>
        <v>0</v>
      </c>
      <c r="F333" s="56">
        <v>0.23</v>
      </c>
      <c r="G333" s="57">
        <f t="shared" si="25"/>
        <v>0</v>
      </c>
      <c r="H333" s="57">
        <f t="shared" si="26"/>
        <v>0</v>
      </c>
    </row>
    <row r="334" spans="1:8" ht="15.75" customHeight="1" x14ac:dyDescent="0.3">
      <c r="A334" s="4" t="s">
        <v>498</v>
      </c>
      <c r="B334" s="9" t="s">
        <v>20</v>
      </c>
      <c r="C334" s="74">
        <v>2</v>
      </c>
      <c r="D334" s="45"/>
      <c r="E334" s="45">
        <f t="shared" si="24"/>
        <v>0</v>
      </c>
      <c r="F334" s="56">
        <v>0.23</v>
      </c>
      <c r="G334" s="57">
        <f t="shared" si="25"/>
        <v>0</v>
      </c>
      <c r="H334" s="57">
        <f t="shared" si="26"/>
        <v>0</v>
      </c>
    </row>
    <row r="335" spans="1:8" ht="15.75" customHeight="1" x14ac:dyDescent="0.3">
      <c r="A335" s="4" t="s">
        <v>499</v>
      </c>
      <c r="B335" s="9" t="s">
        <v>21</v>
      </c>
      <c r="C335" s="74">
        <v>5</v>
      </c>
      <c r="D335" s="80"/>
      <c r="E335" s="45">
        <f t="shared" si="24"/>
        <v>0</v>
      </c>
      <c r="F335" s="56">
        <v>0.23</v>
      </c>
      <c r="G335" s="57">
        <f t="shared" si="25"/>
        <v>0</v>
      </c>
      <c r="H335" s="57">
        <f t="shared" si="26"/>
        <v>0</v>
      </c>
    </row>
    <row r="336" spans="1:8" ht="15" customHeight="1" x14ac:dyDescent="0.3">
      <c r="A336" s="4" t="s">
        <v>500</v>
      </c>
      <c r="B336" s="9" t="s">
        <v>161</v>
      </c>
      <c r="C336" s="74">
        <v>2</v>
      </c>
      <c r="D336" s="45"/>
      <c r="E336" s="45">
        <f t="shared" si="24"/>
        <v>0</v>
      </c>
      <c r="F336" s="56">
        <v>0.23</v>
      </c>
      <c r="G336" s="57">
        <f t="shared" si="25"/>
        <v>0</v>
      </c>
      <c r="H336" s="57">
        <f t="shared" si="26"/>
        <v>0</v>
      </c>
    </row>
    <row r="337" spans="1:8" ht="15.75" customHeight="1" x14ac:dyDescent="0.3">
      <c r="A337" s="4" t="s">
        <v>501</v>
      </c>
      <c r="B337" s="9" t="s">
        <v>74</v>
      </c>
      <c r="C337" s="74">
        <v>9</v>
      </c>
      <c r="D337" s="45"/>
      <c r="E337" s="45">
        <f t="shared" si="24"/>
        <v>0</v>
      </c>
      <c r="F337" s="56">
        <v>0.23</v>
      </c>
      <c r="G337" s="57">
        <f t="shared" si="25"/>
        <v>0</v>
      </c>
      <c r="H337" s="57">
        <f t="shared" si="26"/>
        <v>0</v>
      </c>
    </row>
    <row r="338" spans="1:8" ht="15.75" customHeight="1" x14ac:dyDescent="0.3">
      <c r="A338" s="4" t="s">
        <v>502</v>
      </c>
      <c r="B338" s="9" t="s">
        <v>51</v>
      </c>
      <c r="C338" s="74">
        <v>2</v>
      </c>
      <c r="D338" s="80"/>
      <c r="E338" s="45">
        <f t="shared" si="24"/>
        <v>0</v>
      </c>
      <c r="F338" s="56">
        <v>0.23</v>
      </c>
      <c r="G338" s="57">
        <f t="shared" si="25"/>
        <v>0</v>
      </c>
      <c r="H338" s="57">
        <f t="shared" si="26"/>
        <v>0</v>
      </c>
    </row>
    <row r="339" spans="1:8" ht="15.75" customHeight="1" x14ac:dyDescent="0.3">
      <c r="A339" s="4" t="s">
        <v>503</v>
      </c>
      <c r="B339" s="9" t="s">
        <v>162</v>
      </c>
      <c r="C339" s="74">
        <v>3</v>
      </c>
      <c r="D339" s="80"/>
      <c r="E339" s="45">
        <f t="shared" si="24"/>
        <v>0</v>
      </c>
      <c r="F339" s="56">
        <v>0.23</v>
      </c>
      <c r="G339" s="57">
        <f t="shared" si="25"/>
        <v>0</v>
      </c>
      <c r="H339" s="57">
        <f t="shared" si="26"/>
        <v>0</v>
      </c>
    </row>
    <row r="340" spans="1:8" ht="15.75" customHeight="1" x14ac:dyDescent="0.3">
      <c r="A340" s="4" t="s">
        <v>504</v>
      </c>
      <c r="B340" s="9" t="s">
        <v>163</v>
      </c>
      <c r="C340" s="74">
        <v>2</v>
      </c>
      <c r="D340" s="45"/>
      <c r="E340" s="45">
        <f t="shared" si="24"/>
        <v>0</v>
      </c>
      <c r="F340" s="56">
        <v>0.23</v>
      </c>
      <c r="G340" s="57">
        <f t="shared" si="25"/>
        <v>0</v>
      </c>
      <c r="H340" s="57">
        <f t="shared" si="26"/>
        <v>0</v>
      </c>
    </row>
    <row r="341" spans="1:8" ht="15.75" customHeight="1" x14ac:dyDescent="0.3">
      <c r="A341" s="4" t="s">
        <v>505</v>
      </c>
      <c r="B341" s="9" t="s">
        <v>22</v>
      </c>
      <c r="C341" s="74">
        <v>3</v>
      </c>
      <c r="D341" s="45"/>
      <c r="E341" s="45">
        <f t="shared" si="24"/>
        <v>0</v>
      </c>
      <c r="F341" s="56">
        <v>0.23</v>
      </c>
      <c r="G341" s="57">
        <f t="shared" si="25"/>
        <v>0</v>
      </c>
      <c r="H341" s="57">
        <f t="shared" si="26"/>
        <v>0</v>
      </c>
    </row>
    <row r="342" spans="1:8" ht="15.75" customHeight="1" x14ac:dyDescent="0.3">
      <c r="A342" s="4" t="s">
        <v>506</v>
      </c>
      <c r="B342" s="9" t="s">
        <v>127</v>
      </c>
      <c r="C342" s="74">
        <v>2</v>
      </c>
      <c r="D342" s="45"/>
      <c r="E342" s="45">
        <f t="shared" si="24"/>
        <v>0</v>
      </c>
      <c r="F342" s="56">
        <v>0.23</v>
      </c>
      <c r="G342" s="57">
        <f t="shared" si="25"/>
        <v>0</v>
      </c>
      <c r="H342" s="57">
        <f t="shared" si="26"/>
        <v>0</v>
      </c>
    </row>
    <row r="343" spans="1:8" ht="15.75" customHeight="1" x14ac:dyDescent="0.3">
      <c r="A343" s="4" t="s">
        <v>507</v>
      </c>
      <c r="B343" s="9" t="s">
        <v>129</v>
      </c>
      <c r="C343" s="74">
        <v>1</v>
      </c>
      <c r="D343" s="45"/>
      <c r="E343" s="45">
        <f t="shared" si="24"/>
        <v>0</v>
      </c>
      <c r="F343" s="56">
        <v>0.23</v>
      </c>
      <c r="G343" s="57">
        <f t="shared" si="25"/>
        <v>0</v>
      </c>
      <c r="H343" s="57">
        <f t="shared" si="26"/>
        <v>0</v>
      </c>
    </row>
    <row r="344" spans="1:8" ht="15.75" customHeight="1" x14ac:dyDescent="0.3">
      <c r="A344" s="4" t="s">
        <v>508</v>
      </c>
      <c r="B344" s="9" t="s">
        <v>164</v>
      </c>
      <c r="C344" s="74">
        <v>8</v>
      </c>
      <c r="D344" s="80"/>
      <c r="E344" s="45">
        <f t="shared" si="24"/>
        <v>0</v>
      </c>
      <c r="F344" s="56">
        <v>0.23</v>
      </c>
      <c r="G344" s="57">
        <f t="shared" si="25"/>
        <v>0</v>
      </c>
      <c r="H344" s="57">
        <f t="shared" si="26"/>
        <v>0</v>
      </c>
    </row>
    <row r="345" spans="1:8" ht="15.75" customHeight="1" x14ac:dyDescent="0.3">
      <c r="A345" s="4" t="s">
        <v>509</v>
      </c>
      <c r="B345" s="9" t="s">
        <v>27</v>
      </c>
      <c r="C345" s="74">
        <v>180</v>
      </c>
      <c r="D345" s="45"/>
      <c r="E345" s="45">
        <f t="shared" si="24"/>
        <v>0</v>
      </c>
      <c r="F345" s="56">
        <v>0.23</v>
      </c>
      <c r="G345" s="57">
        <f t="shared" si="25"/>
        <v>0</v>
      </c>
      <c r="H345" s="57">
        <f t="shared" si="26"/>
        <v>0</v>
      </c>
    </row>
    <row r="346" spans="1:8" ht="15.75" customHeight="1" x14ac:dyDescent="0.3">
      <c r="A346" s="4" t="s">
        <v>510</v>
      </c>
      <c r="B346" s="9" t="s">
        <v>165</v>
      </c>
      <c r="C346" s="74">
        <v>4</v>
      </c>
      <c r="D346" s="45"/>
      <c r="E346" s="45">
        <f t="shared" si="24"/>
        <v>0</v>
      </c>
      <c r="F346" s="56">
        <v>0.23</v>
      </c>
      <c r="G346" s="57">
        <f t="shared" si="25"/>
        <v>0</v>
      </c>
      <c r="H346" s="57">
        <f t="shared" si="26"/>
        <v>0</v>
      </c>
    </row>
    <row r="347" spans="1:8" ht="15.75" customHeight="1" x14ac:dyDescent="0.3">
      <c r="A347" s="4" t="s">
        <v>511</v>
      </c>
      <c r="B347" s="9" t="s">
        <v>130</v>
      </c>
      <c r="C347" s="74">
        <v>5</v>
      </c>
      <c r="D347" s="45"/>
      <c r="E347" s="45">
        <f t="shared" si="24"/>
        <v>0</v>
      </c>
      <c r="F347" s="56">
        <v>0.23</v>
      </c>
      <c r="G347" s="57">
        <f t="shared" si="25"/>
        <v>0</v>
      </c>
      <c r="H347" s="57">
        <f t="shared" si="26"/>
        <v>0</v>
      </c>
    </row>
    <row r="348" spans="1:8" ht="15" customHeight="1" x14ac:dyDescent="0.3">
      <c r="A348" s="4" t="s">
        <v>512</v>
      </c>
      <c r="B348" s="9" t="s">
        <v>166</v>
      </c>
      <c r="C348" s="74">
        <v>36</v>
      </c>
      <c r="D348" s="80"/>
      <c r="E348" s="45">
        <f t="shared" si="24"/>
        <v>0</v>
      </c>
      <c r="F348" s="56">
        <v>0.23</v>
      </c>
      <c r="G348" s="57">
        <f t="shared" si="25"/>
        <v>0</v>
      </c>
      <c r="H348" s="57">
        <f t="shared" si="26"/>
        <v>0</v>
      </c>
    </row>
    <row r="349" spans="1:8" ht="15.75" customHeight="1" x14ac:dyDescent="0.3">
      <c r="A349" s="4" t="s">
        <v>513</v>
      </c>
      <c r="B349" s="9" t="s">
        <v>152</v>
      </c>
      <c r="C349" s="74">
        <v>2</v>
      </c>
      <c r="D349" s="80"/>
      <c r="E349" s="45">
        <f t="shared" si="24"/>
        <v>0</v>
      </c>
      <c r="F349" s="56">
        <v>0.23</v>
      </c>
      <c r="G349" s="57">
        <f t="shared" si="25"/>
        <v>0</v>
      </c>
      <c r="H349" s="57">
        <f t="shared" si="26"/>
        <v>0</v>
      </c>
    </row>
    <row r="350" spans="1:8" ht="15.75" customHeight="1" x14ac:dyDescent="0.3">
      <c r="A350" s="4" t="s">
        <v>514</v>
      </c>
      <c r="B350" s="9" t="s">
        <v>33</v>
      </c>
      <c r="C350" s="74">
        <v>70</v>
      </c>
      <c r="D350" s="80"/>
      <c r="E350" s="45">
        <f t="shared" si="24"/>
        <v>0</v>
      </c>
      <c r="F350" s="56">
        <v>0.23</v>
      </c>
      <c r="G350" s="57">
        <f t="shared" si="25"/>
        <v>0</v>
      </c>
      <c r="H350" s="57">
        <f t="shared" si="26"/>
        <v>0</v>
      </c>
    </row>
    <row r="351" spans="1:8" ht="15.75" customHeight="1" x14ac:dyDescent="0.3">
      <c r="A351" s="4" t="s">
        <v>515</v>
      </c>
      <c r="B351" s="9" t="s">
        <v>167</v>
      </c>
      <c r="C351" s="74">
        <v>2</v>
      </c>
      <c r="D351" s="80"/>
      <c r="E351" s="45">
        <f t="shared" si="24"/>
        <v>0</v>
      </c>
      <c r="F351" s="56">
        <v>0.23</v>
      </c>
      <c r="G351" s="57">
        <f t="shared" si="25"/>
        <v>0</v>
      </c>
      <c r="H351" s="57">
        <f t="shared" si="26"/>
        <v>0</v>
      </c>
    </row>
    <row r="352" spans="1:8" ht="15.75" customHeight="1" x14ac:dyDescent="0.3">
      <c r="A352" s="4" t="s">
        <v>516</v>
      </c>
      <c r="B352" s="9" t="s">
        <v>153</v>
      </c>
      <c r="C352" s="74">
        <v>2</v>
      </c>
      <c r="D352" s="45"/>
      <c r="E352" s="45">
        <f t="shared" si="24"/>
        <v>0</v>
      </c>
      <c r="F352" s="56">
        <v>0.23</v>
      </c>
      <c r="G352" s="57">
        <f t="shared" si="25"/>
        <v>0</v>
      </c>
      <c r="H352" s="57">
        <f t="shared" si="26"/>
        <v>0</v>
      </c>
    </row>
    <row r="353" spans="1:8" ht="15.75" customHeight="1" x14ac:dyDescent="0.3">
      <c r="A353" s="4" t="s">
        <v>517</v>
      </c>
      <c r="B353" s="9" t="s">
        <v>168</v>
      </c>
      <c r="C353" s="74">
        <v>1</v>
      </c>
      <c r="D353" s="45"/>
      <c r="E353" s="45">
        <f t="shared" si="24"/>
        <v>0</v>
      </c>
      <c r="F353" s="56">
        <v>0.23</v>
      </c>
      <c r="G353" s="57">
        <f t="shared" si="25"/>
        <v>0</v>
      </c>
      <c r="H353" s="57">
        <f t="shared" si="26"/>
        <v>0</v>
      </c>
    </row>
    <row r="354" spans="1:8" ht="15.75" customHeight="1" x14ac:dyDescent="0.3">
      <c r="A354" s="4" t="s">
        <v>518</v>
      </c>
      <c r="B354" s="9" t="s">
        <v>169</v>
      </c>
      <c r="C354" s="74">
        <v>1</v>
      </c>
      <c r="D354" s="80"/>
      <c r="E354" s="45">
        <f t="shared" si="24"/>
        <v>0</v>
      </c>
      <c r="F354" s="56">
        <v>0.23</v>
      </c>
      <c r="G354" s="57">
        <f t="shared" si="25"/>
        <v>0</v>
      </c>
      <c r="H354" s="57">
        <f t="shared" si="26"/>
        <v>0</v>
      </c>
    </row>
    <row r="355" spans="1:8" ht="15.75" customHeight="1" x14ac:dyDescent="0.3">
      <c r="A355" s="4" t="s">
        <v>519</v>
      </c>
      <c r="B355" s="9" t="s">
        <v>145</v>
      </c>
      <c r="C355" s="74">
        <v>4</v>
      </c>
      <c r="D355" s="45"/>
      <c r="E355" s="45">
        <f t="shared" si="24"/>
        <v>0</v>
      </c>
      <c r="F355" s="56">
        <v>0.23</v>
      </c>
      <c r="G355" s="57">
        <f t="shared" si="25"/>
        <v>0</v>
      </c>
      <c r="H355" s="57">
        <f t="shared" si="26"/>
        <v>0</v>
      </c>
    </row>
    <row r="356" spans="1:8" ht="24" customHeight="1" x14ac:dyDescent="0.3">
      <c r="A356" s="4" t="s">
        <v>520</v>
      </c>
      <c r="B356" s="9" t="s">
        <v>41</v>
      </c>
      <c r="C356" s="74">
        <v>3</v>
      </c>
      <c r="D356" s="45"/>
      <c r="E356" s="45">
        <f t="shared" si="24"/>
        <v>0</v>
      </c>
      <c r="F356" s="56">
        <v>0.23</v>
      </c>
      <c r="G356" s="57">
        <f t="shared" si="25"/>
        <v>0</v>
      </c>
      <c r="H356" s="57">
        <f t="shared" si="26"/>
        <v>0</v>
      </c>
    </row>
    <row r="357" spans="1:8" ht="15" customHeight="1" x14ac:dyDescent="0.3">
      <c r="A357" s="4" t="s">
        <v>521</v>
      </c>
      <c r="B357" s="9" t="s">
        <v>53</v>
      </c>
      <c r="C357" s="74">
        <v>10</v>
      </c>
      <c r="D357" s="45"/>
      <c r="E357" s="45">
        <f t="shared" si="24"/>
        <v>0</v>
      </c>
      <c r="F357" s="56">
        <v>0.23</v>
      </c>
      <c r="G357" s="57">
        <f t="shared" si="25"/>
        <v>0</v>
      </c>
      <c r="H357" s="57">
        <f t="shared" si="26"/>
        <v>0</v>
      </c>
    </row>
    <row r="358" spans="1:8" ht="15" customHeight="1" x14ac:dyDescent="0.3">
      <c r="A358" s="4" t="s">
        <v>621</v>
      </c>
      <c r="B358" s="9" t="s">
        <v>170</v>
      </c>
      <c r="C358" s="74">
        <v>2</v>
      </c>
      <c r="D358" s="80"/>
      <c r="E358" s="45">
        <f t="shared" si="24"/>
        <v>0</v>
      </c>
      <c r="F358" s="56">
        <v>0.23</v>
      </c>
      <c r="G358" s="57">
        <f t="shared" si="25"/>
        <v>0</v>
      </c>
      <c r="H358" s="57">
        <f t="shared" si="26"/>
        <v>0</v>
      </c>
    </row>
    <row r="359" spans="1:8" x14ac:dyDescent="0.3">
      <c r="A359" s="4" t="s">
        <v>622</v>
      </c>
      <c r="B359" s="9" t="s">
        <v>43</v>
      </c>
      <c r="C359" s="74">
        <v>12</v>
      </c>
      <c r="D359" s="80"/>
      <c r="E359" s="45">
        <f t="shared" si="24"/>
        <v>0</v>
      </c>
      <c r="F359" s="56">
        <v>0.23</v>
      </c>
      <c r="G359" s="57">
        <f t="shared" si="25"/>
        <v>0</v>
      </c>
      <c r="H359" s="57">
        <f t="shared" si="26"/>
        <v>0</v>
      </c>
    </row>
    <row r="360" spans="1:8" x14ac:dyDescent="0.3">
      <c r="A360" s="4" t="s">
        <v>623</v>
      </c>
      <c r="B360" s="9" t="s">
        <v>55</v>
      </c>
      <c r="C360" s="74">
        <v>12</v>
      </c>
      <c r="D360" s="80"/>
      <c r="E360" s="45">
        <f t="shared" si="24"/>
        <v>0</v>
      </c>
      <c r="F360" s="56">
        <v>0.23</v>
      </c>
      <c r="G360" s="57">
        <f t="shared" si="25"/>
        <v>0</v>
      </c>
      <c r="H360" s="57">
        <f t="shared" si="26"/>
        <v>0</v>
      </c>
    </row>
    <row r="361" spans="1:8" x14ac:dyDescent="0.3">
      <c r="A361" s="4" t="s">
        <v>624</v>
      </c>
      <c r="B361" s="9" t="s">
        <v>171</v>
      </c>
      <c r="C361" s="74">
        <v>3</v>
      </c>
      <c r="D361" s="80"/>
      <c r="E361" s="45">
        <f t="shared" si="24"/>
        <v>0</v>
      </c>
      <c r="F361" s="56">
        <v>0.23</v>
      </c>
      <c r="G361" s="57">
        <f t="shared" si="25"/>
        <v>0</v>
      </c>
      <c r="H361" s="57">
        <f t="shared" si="26"/>
        <v>0</v>
      </c>
    </row>
    <row r="362" spans="1:8" x14ac:dyDescent="0.3">
      <c r="A362" s="4" t="s">
        <v>625</v>
      </c>
      <c r="B362" s="9" t="s">
        <v>44</v>
      </c>
      <c r="C362" s="74">
        <v>6</v>
      </c>
      <c r="D362" s="45"/>
      <c r="E362" s="45">
        <f t="shared" si="24"/>
        <v>0</v>
      </c>
      <c r="F362" s="56">
        <v>0.23</v>
      </c>
      <c r="G362" s="57">
        <f t="shared" si="25"/>
        <v>0</v>
      </c>
      <c r="H362" s="57">
        <f t="shared" si="26"/>
        <v>0</v>
      </c>
    </row>
    <row r="363" spans="1:8" x14ac:dyDescent="0.3">
      <c r="A363" s="4" t="s">
        <v>626</v>
      </c>
      <c r="B363" s="9" t="s">
        <v>136</v>
      </c>
      <c r="C363" s="74">
        <v>20</v>
      </c>
      <c r="D363" s="45"/>
      <c r="E363" s="45">
        <f t="shared" si="24"/>
        <v>0</v>
      </c>
      <c r="F363" s="56">
        <v>0.23</v>
      </c>
      <c r="G363" s="57">
        <f t="shared" si="25"/>
        <v>0</v>
      </c>
      <c r="H363" s="57">
        <f t="shared" si="26"/>
        <v>0</v>
      </c>
    </row>
    <row r="364" spans="1:8" x14ac:dyDescent="0.3">
      <c r="A364" s="4" t="s">
        <v>627</v>
      </c>
      <c r="B364" s="9" t="s">
        <v>45</v>
      </c>
      <c r="C364" s="74">
        <v>40</v>
      </c>
      <c r="D364" s="80"/>
      <c r="E364" s="45">
        <f t="shared" si="24"/>
        <v>0</v>
      </c>
      <c r="F364" s="56">
        <v>0.23</v>
      </c>
      <c r="G364" s="57">
        <f t="shared" si="25"/>
        <v>0</v>
      </c>
      <c r="H364" s="57">
        <f t="shared" si="26"/>
        <v>0</v>
      </c>
    </row>
    <row r="365" spans="1:8" x14ac:dyDescent="0.3">
      <c r="A365" s="4" t="s">
        <v>628</v>
      </c>
      <c r="B365" s="9" t="s">
        <v>46</v>
      </c>
      <c r="C365" s="74">
        <v>1</v>
      </c>
      <c r="D365" s="45"/>
      <c r="E365" s="45">
        <f t="shared" si="24"/>
        <v>0</v>
      </c>
      <c r="F365" s="56">
        <v>0.23</v>
      </c>
      <c r="G365" s="57">
        <f t="shared" si="25"/>
        <v>0</v>
      </c>
      <c r="H365" s="57">
        <f t="shared" si="26"/>
        <v>0</v>
      </c>
    </row>
    <row r="366" spans="1:8" x14ac:dyDescent="0.3">
      <c r="A366" s="4" t="s">
        <v>629</v>
      </c>
      <c r="B366" s="9" t="s">
        <v>617</v>
      </c>
      <c r="C366" s="74">
        <v>1</v>
      </c>
      <c r="D366" s="59"/>
      <c r="E366" s="45">
        <f t="shared" si="24"/>
        <v>0</v>
      </c>
      <c r="F366" s="56">
        <v>0.23</v>
      </c>
      <c r="G366" s="57">
        <f t="shared" si="25"/>
        <v>0</v>
      </c>
      <c r="H366" s="57">
        <f t="shared" si="26"/>
        <v>0</v>
      </c>
    </row>
    <row r="367" spans="1:8" x14ac:dyDescent="0.3">
      <c r="A367" s="4" t="s">
        <v>630</v>
      </c>
      <c r="B367" s="109" t="s">
        <v>522</v>
      </c>
      <c r="C367" s="110"/>
      <c r="D367" s="87"/>
      <c r="E367" s="50">
        <f>SUM(E313:E366)</f>
        <v>0</v>
      </c>
      <c r="F367" s="87">
        <v>0.23</v>
      </c>
      <c r="G367" s="88">
        <f>SUM(G313:G366)</f>
        <v>0</v>
      </c>
      <c r="H367" s="50">
        <f>SUM(H313:H366)</f>
        <v>0</v>
      </c>
    </row>
    <row r="368" spans="1:8" x14ac:dyDescent="0.3">
      <c r="A368" s="4" t="s">
        <v>631</v>
      </c>
      <c r="B368" s="9" t="s">
        <v>14</v>
      </c>
      <c r="C368" s="74">
        <v>1</v>
      </c>
      <c r="D368" s="45"/>
      <c r="E368" s="45">
        <f t="shared" ref="E368:E422" si="27">C368*D368</f>
        <v>0</v>
      </c>
      <c r="F368" s="56">
        <v>0.23</v>
      </c>
      <c r="G368" s="57">
        <f t="shared" ref="G368:G390" si="28">E368*F368</f>
        <v>0</v>
      </c>
      <c r="H368" s="57">
        <f t="shared" ref="H368:H422" si="29">E368+G368</f>
        <v>0</v>
      </c>
    </row>
    <row r="369" spans="1:8" x14ac:dyDescent="0.3">
      <c r="A369" s="4" t="s">
        <v>632</v>
      </c>
      <c r="B369" s="9" t="s">
        <v>23</v>
      </c>
      <c r="C369" s="74">
        <v>2</v>
      </c>
      <c r="D369" s="45"/>
      <c r="E369" s="45">
        <f t="shared" si="27"/>
        <v>0</v>
      </c>
      <c r="F369" s="56">
        <v>0.23</v>
      </c>
      <c r="G369" s="57">
        <f t="shared" si="28"/>
        <v>0</v>
      </c>
      <c r="H369" s="57">
        <f t="shared" si="29"/>
        <v>0</v>
      </c>
    </row>
    <row r="370" spans="1:8" x14ac:dyDescent="0.3">
      <c r="A370" s="4" t="s">
        <v>633</v>
      </c>
      <c r="B370" s="9" t="s">
        <v>25</v>
      </c>
      <c r="C370" s="74">
        <v>2</v>
      </c>
      <c r="D370" s="45"/>
      <c r="E370" s="45">
        <f t="shared" si="27"/>
        <v>0</v>
      </c>
      <c r="F370" s="56">
        <v>0.23</v>
      </c>
      <c r="G370" s="57">
        <f t="shared" si="28"/>
        <v>0</v>
      </c>
      <c r="H370" s="57">
        <f t="shared" si="29"/>
        <v>0</v>
      </c>
    </row>
    <row r="371" spans="1:8" x14ac:dyDescent="0.3">
      <c r="A371" s="4" t="s">
        <v>634</v>
      </c>
      <c r="B371" s="9" t="s">
        <v>33</v>
      </c>
      <c r="C371" s="74">
        <v>30</v>
      </c>
      <c r="D371" s="80"/>
      <c r="E371" s="45">
        <f t="shared" si="27"/>
        <v>0</v>
      </c>
      <c r="F371" s="56">
        <v>0.23</v>
      </c>
      <c r="G371" s="57">
        <f t="shared" si="28"/>
        <v>0</v>
      </c>
      <c r="H371" s="57">
        <f t="shared" si="29"/>
        <v>0</v>
      </c>
    </row>
    <row r="372" spans="1:8" x14ac:dyDescent="0.3">
      <c r="A372" s="4" t="s">
        <v>635</v>
      </c>
      <c r="B372" s="9" t="s">
        <v>36</v>
      </c>
      <c r="C372" s="74">
        <v>15</v>
      </c>
      <c r="D372" s="80"/>
      <c r="E372" s="45">
        <f t="shared" si="27"/>
        <v>0</v>
      </c>
      <c r="F372" s="56">
        <v>0.23</v>
      </c>
      <c r="G372" s="57">
        <f t="shared" si="28"/>
        <v>0</v>
      </c>
      <c r="H372" s="57">
        <f t="shared" si="29"/>
        <v>0</v>
      </c>
    </row>
    <row r="373" spans="1:8" x14ac:dyDescent="0.3">
      <c r="A373" s="4" t="s">
        <v>636</v>
      </c>
      <c r="B373" s="9" t="s">
        <v>37</v>
      </c>
      <c r="C373" s="74">
        <v>15</v>
      </c>
      <c r="D373" s="80"/>
      <c r="E373" s="45">
        <f t="shared" si="27"/>
        <v>0</v>
      </c>
      <c r="F373" s="56">
        <v>0.23</v>
      </c>
      <c r="G373" s="57">
        <f t="shared" si="28"/>
        <v>0</v>
      </c>
      <c r="H373" s="57">
        <f t="shared" si="29"/>
        <v>0</v>
      </c>
    </row>
    <row r="374" spans="1:8" x14ac:dyDescent="0.3">
      <c r="A374" s="4" t="s">
        <v>637</v>
      </c>
      <c r="B374" s="9" t="s">
        <v>172</v>
      </c>
      <c r="C374" s="74">
        <v>100</v>
      </c>
      <c r="D374" s="45"/>
      <c r="E374" s="45">
        <f t="shared" si="27"/>
        <v>0</v>
      </c>
      <c r="F374" s="56">
        <v>0.23</v>
      </c>
      <c r="G374" s="57">
        <f t="shared" si="28"/>
        <v>0</v>
      </c>
      <c r="H374" s="57">
        <f t="shared" si="29"/>
        <v>0</v>
      </c>
    </row>
    <row r="375" spans="1:8" x14ac:dyDescent="0.3">
      <c r="A375" s="4" t="s">
        <v>638</v>
      </c>
      <c r="B375" s="9" t="s">
        <v>42</v>
      </c>
      <c r="C375" s="74">
        <v>4</v>
      </c>
      <c r="D375" s="45"/>
      <c r="E375" s="45">
        <f t="shared" si="27"/>
        <v>0</v>
      </c>
      <c r="F375" s="56">
        <v>0.23</v>
      </c>
      <c r="G375" s="57">
        <f t="shared" si="28"/>
        <v>0</v>
      </c>
      <c r="H375" s="57">
        <f t="shared" si="29"/>
        <v>0</v>
      </c>
    </row>
    <row r="376" spans="1:8" x14ac:dyDescent="0.3">
      <c r="A376" s="4" t="s">
        <v>639</v>
      </c>
      <c r="B376" s="9" t="s">
        <v>154</v>
      </c>
      <c r="C376" s="74">
        <v>10</v>
      </c>
      <c r="D376" s="80"/>
      <c r="E376" s="45">
        <f t="shared" si="27"/>
        <v>0</v>
      </c>
      <c r="F376" s="56">
        <v>0.23</v>
      </c>
      <c r="G376" s="57">
        <f t="shared" si="28"/>
        <v>0</v>
      </c>
      <c r="H376" s="57">
        <f t="shared" si="29"/>
        <v>0</v>
      </c>
    </row>
    <row r="377" spans="1:8" x14ac:dyDescent="0.3">
      <c r="A377" s="4" t="s">
        <v>640</v>
      </c>
      <c r="B377" s="9" t="s">
        <v>98</v>
      </c>
      <c r="C377" s="74">
        <v>10</v>
      </c>
      <c r="D377" s="45"/>
      <c r="E377" s="45">
        <f t="shared" si="27"/>
        <v>0</v>
      </c>
      <c r="F377" s="56">
        <v>0.23</v>
      </c>
      <c r="G377" s="57">
        <f t="shared" si="28"/>
        <v>0</v>
      </c>
      <c r="H377" s="57">
        <f t="shared" si="29"/>
        <v>0</v>
      </c>
    </row>
    <row r="378" spans="1:8" x14ac:dyDescent="0.3">
      <c r="A378" s="4" t="s">
        <v>641</v>
      </c>
      <c r="B378" s="24" t="s">
        <v>112</v>
      </c>
      <c r="C378" s="74">
        <v>10</v>
      </c>
      <c r="D378" s="59"/>
      <c r="E378" s="45">
        <f t="shared" si="27"/>
        <v>0</v>
      </c>
      <c r="F378" s="56">
        <v>0.23</v>
      </c>
      <c r="G378" s="57">
        <f t="shared" si="28"/>
        <v>0</v>
      </c>
      <c r="H378" s="57">
        <f t="shared" si="29"/>
        <v>0</v>
      </c>
    </row>
    <row r="379" spans="1:8" ht="24" x14ac:dyDescent="0.3">
      <c r="A379" s="4" t="s">
        <v>642</v>
      </c>
      <c r="B379" s="101" t="s">
        <v>547</v>
      </c>
      <c r="C379" s="74">
        <v>1</v>
      </c>
      <c r="D379" s="59"/>
      <c r="E379" s="45">
        <f t="shared" si="27"/>
        <v>0</v>
      </c>
      <c r="F379" s="56">
        <v>0.23</v>
      </c>
      <c r="G379" s="57">
        <f t="shared" si="28"/>
        <v>0</v>
      </c>
      <c r="H379" s="57">
        <f t="shared" si="29"/>
        <v>0</v>
      </c>
    </row>
    <row r="380" spans="1:8" x14ac:dyDescent="0.3">
      <c r="A380" s="4" t="s">
        <v>643</v>
      </c>
      <c r="B380" s="9" t="s">
        <v>18</v>
      </c>
      <c r="C380" s="76">
        <v>100</v>
      </c>
      <c r="D380" s="59"/>
      <c r="E380" s="45">
        <f t="shared" si="27"/>
        <v>0</v>
      </c>
      <c r="F380" s="56">
        <v>0.23</v>
      </c>
      <c r="G380" s="57">
        <f t="shared" si="28"/>
        <v>0</v>
      </c>
      <c r="H380" s="57">
        <f t="shared" si="29"/>
        <v>0</v>
      </c>
    </row>
    <row r="381" spans="1:8" x14ac:dyDescent="0.3">
      <c r="A381" s="4" t="s">
        <v>644</v>
      </c>
      <c r="B381" s="9" t="s">
        <v>695</v>
      </c>
      <c r="C381" s="74">
        <v>1</v>
      </c>
      <c r="D381" s="59"/>
      <c r="E381" s="45">
        <f t="shared" si="27"/>
        <v>0</v>
      </c>
      <c r="F381" s="56">
        <v>0.23</v>
      </c>
      <c r="G381" s="57">
        <f t="shared" si="28"/>
        <v>0</v>
      </c>
      <c r="H381" s="57">
        <f t="shared" si="29"/>
        <v>0</v>
      </c>
    </row>
    <row r="382" spans="1:8" x14ac:dyDescent="0.3">
      <c r="A382" s="4" t="s">
        <v>645</v>
      </c>
      <c r="B382" s="9" t="s">
        <v>618</v>
      </c>
      <c r="C382" s="74">
        <v>5</v>
      </c>
      <c r="D382" s="59"/>
      <c r="E382" s="45">
        <f t="shared" si="27"/>
        <v>0</v>
      </c>
      <c r="F382" s="56">
        <v>0.23</v>
      </c>
      <c r="G382" s="57">
        <f t="shared" si="28"/>
        <v>0</v>
      </c>
      <c r="H382" s="57">
        <f t="shared" si="29"/>
        <v>0</v>
      </c>
    </row>
    <row r="383" spans="1:8" x14ac:dyDescent="0.3">
      <c r="A383" s="4" t="s">
        <v>646</v>
      </c>
      <c r="B383" s="9" t="s">
        <v>619</v>
      </c>
      <c r="C383" s="74">
        <v>5</v>
      </c>
      <c r="D383" s="59"/>
      <c r="E383" s="45">
        <f t="shared" si="27"/>
        <v>0</v>
      </c>
      <c r="F383" s="56">
        <v>0.23</v>
      </c>
      <c r="G383" s="57">
        <f t="shared" si="28"/>
        <v>0</v>
      </c>
      <c r="H383" s="57">
        <f t="shared" si="29"/>
        <v>0</v>
      </c>
    </row>
    <row r="384" spans="1:8" x14ac:dyDescent="0.3">
      <c r="A384" s="4" t="s">
        <v>647</v>
      </c>
      <c r="B384" s="9" t="s">
        <v>118</v>
      </c>
      <c r="C384" s="74">
        <v>10</v>
      </c>
      <c r="D384" s="59"/>
      <c r="E384" s="45">
        <f t="shared" si="27"/>
        <v>0</v>
      </c>
      <c r="F384" s="56">
        <v>0.23</v>
      </c>
      <c r="G384" s="57">
        <f t="shared" si="28"/>
        <v>0</v>
      </c>
      <c r="H384" s="57">
        <f t="shared" si="29"/>
        <v>0</v>
      </c>
    </row>
    <row r="385" spans="1:8" x14ac:dyDescent="0.3">
      <c r="A385" s="4" t="s">
        <v>648</v>
      </c>
      <c r="B385" s="9" t="s">
        <v>620</v>
      </c>
      <c r="C385" s="74">
        <v>2</v>
      </c>
      <c r="D385" s="59"/>
      <c r="E385" s="45">
        <f t="shared" si="27"/>
        <v>0</v>
      </c>
      <c r="F385" s="56">
        <v>0.23</v>
      </c>
      <c r="G385" s="57">
        <f t="shared" si="28"/>
        <v>0</v>
      </c>
      <c r="H385" s="57">
        <f t="shared" si="29"/>
        <v>0</v>
      </c>
    </row>
    <row r="386" spans="1:8" x14ac:dyDescent="0.3">
      <c r="A386" s="4" t="s">
        <v>649</v>
      </c>
      <c r="B386" s="9" t="s">
        <v>115</v>
      </c>
      <c r="C386" s="74">
        <v>2</v>
      </c>
      <c r="D386" s="59"/>
      <c r="E386" s="45">
        <f t="shared" si="27"/>
        <v>0</v>
      </c>
      <c r="F386" s="56">
        <v>0.23</v>
      </c>
      <c r="G386" s="57">
        <f t="shared" si="28"/>
        <v>0</v>
      </c>
      <c r="H386" s="57">
        <f t="shared" si="29"/>
        <v>0</v>
      </c>
    </row>
    <row r="387" spans="1:8" x14ac:dyDescent="0.3">
      <c r="A387" s="4" t="s">
        <v>650</v>
      </c>
      <c r="B387" s="9" t="s">
        <v>48</v>
      </c>
      <c r="C387" s="74">
        <v>4</v>
      </c>
      <c r="D387" s="59"/>
      <c r="E387" s="45">
        <f t="shared" si="27"/>
        <v>0</v>
      </c>
      <c r="F387" s="56">
        <v>0.23</v>
      </c>
      <c r="G387" s="57">
        <f t="shared" si="28"/>
        <v>0</v>
      </c>
      <c r="H387" s="57">
        <f t="shared" si="29"/>
        <v>0</v>
      </c>
    </row>
    <row r="388" spans="1:8" x14ac:dyDescent="0.3">
      <c r="A388" s="4" t="s">
        <v>651</v>
      </c>
      <c r="B388" s="33" t="s">
        <v>522</v>
      </c>
      <c r="C388" s="89"/>
      <c r="D388" s="90"/>
      <c r="E388" s="91">
        <f>SUM(E368:E387)</f>
        <v>0</v>
      </c>
      <c r="F388" s="90"/>
      <c r="G388" s="92">
        <f>SUM(G368:G387)</f>
        <v>0</v>
      </c>
      <c r="H388" s="91">
        <f>SUM(H368:H387)</f>
        <v>0</v>
      </c>
    </row>
    <row r="389" spans="1:8" x14ac:dyDescent="0.3">
      <c r="A389" s="4" t="s">
        <v>652</v>
      </c>
      <c r="B389" s="22" t="s">
        <v>20</v>
      </c>
      <c r="C389" s="27">
        <v>1</v>
      </c>
      <c r="D389" s="51"/>
      <c r="E389" s="45">
        <f t="shared" si="27"/>
        <v>0</v>
      </c>
      <c r="F389" s="56">
        <v>0.23</v>
      </c>
      <c r="G389" s="57">
        <f t="shared" si="28"/>
        <v>0</v>
      </c>
      <c r="H389" s="57">
        <f t="shared" si="29"/>
        <v>0</v>
      </c>
    </row>
    <row r="390" spans="1:8" x14ac:dyDescent="0.3">
      <c r="A390" s="4" t="s">
        <v>653</v>
      </c>
      <c r="B390" s="22" t="s">
        <v>21</v>
      </c>
      <c r="C390" s="27">
        <v>2</v>
      </c>
      <c r="D390" s="51"/>
      <c r="E390" s="45">
        <f t="shared" si="27"/>
        <v>0</v>
      </c>
      <c r="F390" s="56">
        <v>0.23</v>
      </c>
      <c r="G390" s="57">
        <f t="shared" si="28"/>
        <v>0</v>
      </c>
      <c r="H390" s="57">
        <f t="shared" si="29"/>
        <v>0</v>
      </c>
    </row>
    <row r="391" spans="1:8" ht="24" x14ac:dyDescent="0.3">
      <c r="A391" s="4" t="s">
        <v>654</v>
      </c>
      <c r="B391" s="22" t="s">
        <v>163</v>
      </c>
      <c r="C391" s="27">
        <v>10</v>
      </c>
      <c r="D391" s="51"/>
      <c r="E391" s="45">
        <f t="shared" si="27"/>
        <v>0</v>
      </c>
      <c r="F391" s="56">
        <v>0.23</v>
      </c>
      <c r="G391" s="57">
        <f t="shared" ref="G391:G439" si="30">E391*F391</f>
        <v>0</v>
      </c>
      <c r="H391" s="57">
        <f t="shared" si="29"/>
        <v>0</v>
      </c>
    </row>
    <row r="392" spans="1:8" x14ac:dyDescent="0.3">
      <c r="A392" s="4" t="s">
        <v>655</v>
      </c>
      <c r="B392" s="22" t="s">
        <v>33</v>
      </c>
      <c r="C392" s="27">
        <v>15</v>
      </c>
      <c r="D392" s="51"/>
      <c r="E392" s="45">
        <f t="shared" si="27"/>
        <v>0</v>
      </c>
      <c r="F392" s="56">
        <v>0.23</v>
      </c>
      <c r="G392" s="57">
        <f t="shared" si="30"/>
        <v>0</v>
      </c>
      <c r="H392" s="57">
        <f t="shared" si="29"/>
        <v>0</v>
      </c>
    </row>
    <row r="393" spans="1:8" x14ac:dyDescent="0.3">
      <c r="A393" s="4" t="s">
        <v>656</v>
      </c>
      <c r="B393" s="22" t="s">
        <v>657</v>
      </c>
      <c r="C393" s="27">
        <v>10</v>
      </c>
      <c r="D393" s="51"/>
      <c r="E393" s="45">
        <f t="shared" si="27"/>
        <v>0</v>
      </c>
      <c r="F393" s="56">
        <v>0.23</v>
      </c>
      <c r="G393" s="57">
        <f t="shared" si="30"/>
        <v>0</v>
      </c>
      <c r="H393" s="57">
        <f t="shared" si="29"/>
        <v>0</v>
      </c>
    </row>
    <row r="394" spans="1:8" ht="24" x14ac:dyDescent="0.3">
      <c r="A394" s="4" t="s">
        <v>667</v>
      </c>
      <c r="B394" s="22" t="s">
        <v>134</v>
      </c>
      <c r="C394" s="27">
        <v>5</v>
      </c>
      <c r="D394" s="51"/>
      <c r="E394" s="45">
        <f t="shared" si="27"/>
        <v>0</v>
      </c>
      <c r="F394" s="56">
        <v>0.23</v>
      </c>
      <c r="G394" s="57">
        <f t="shared" si="30"/>
        <v>0</v>
      </c>
      <c r="H394" s="57">
        <f t="shared" si="29"/>
        <v>0</v>
      </c>
    </row>
    <row r="395" spans="1:8" x14ac:dyDescent="0.3">
      <c r="A395" s="4" t="s">
        <v>668</v>
      </c>
      <c r="B395" s="23" t="s">
        <v>658</v>
      </c>
      <c r="C395" s="27">
        <v>3</v>
      </c>
      <c r="D395" s="51"/>
      <c r="E395" s="45">
        <f t="shared" si="27"/>
        <v>0</v>
      </c>
      <c r="F395" s="56">
        <v>0.23</v>
      </c>
      <c r="G395" s="57">
        <f t="shared" si="30"/>
        <v>0</v>
      </c>
      <c r="H395" s="57">
        <f t="shared" si="29"/>
        <v>0</v>
      </c>
    </row>
    <row r="396" spans="1:8" x14ac:dyDescent="0.3">
      <c r="A396" s="4" t="s">
        <v>669</v>
      </c>
      <c r="B396" s="23" t="s">
        <v>659</v>
      </c>
      <c r="C396" s="28">
        <v>2</v>
      </c>
      <c r="D396" s="51"/>
      <c r="E396" s="45">
        <f t="shared" si="27"/>
        <v>0</v>
      </c>
      <c r="F396" s="56">
        <v>0.23</v>
      </c>
      <c r="G396" s="57">
        <f t="shared" si="30"/>
        <v>0</v>
      </c>
      <c r="H396" s="57">
        <f t="shared" si="29"/>
        <v>0</v>
      </c>
    </row>
    <row r="397" spans="1:8" x14ac:dyDescent="0.3">
      <c r="A397" s="4" t="s">
        <v>670</v>
      </c>
      <c r="B397" s="23" t="s">
        <v>660</v>
      </c>
      <c r="C397" s="28">
        <v>10</v>
      </c>
      <c r="D397" s="51"/>
      <c r="E397" s="45">
        <f t="shared" si="27"/>
        <v>0</v>
      </c>
      <c r="F397" s="56">
        <v>0.23</v>
      </c>
      <c r="G397" s="57">
        <f t="shared" si="30"/>
        <v>0</v>
      </c>
      <c r="H397" s="57">
        <f t="shared" si="29"/>
        <v>0</v>
      </c>
    </row>
    <row r="398" spans="1:8" x14ac:dyDescent="0.3">
      <c r="A398" s="4" t="s">
        <v>671</v>
      </c>
      <c r="B398" s="23" t="s">
        <v>661</v>
      </c>
      <c r="C398" s="28">
        <v>10</v>
      </c>
      <c r="D398" s="51"/>
      <c r="E398" s="45">
        <f t="shared" si="27"/>
        <v>0</v>
      </c>
      <c r="F398" s="56">
        <v>0.23</v>
      </c>
      <c r="G398" s="57">
        <f t="shared" si="30"/>
        <v>0</v>
      </c>
      <c r="H398" s="57">
        <f t="shared" si="29"/>
        <v>0</v>
      </c>
    </row>
    <row r="399" spans="1:8" x14ac:dyDescent="0.3">
      <c r="A399" s="4" t="s">
        <v>672</v>
      </c>
      <c r="B399" s="23" t="s">
        <v>662</v>
      </c>
      <c r="C399" s="28">
        <v>2</v>
      </c>
      <c r="D399" s="51"/>
      <c r="E399" s="45">
        <f t="shared" si="27"/>
        <v>0</v>
      </c>
      <c r="F399" s="56">
        <v>0.23</v>
      </c>
      <c r="G399" s="57">
        <f t="shared" si="30"/>
        <v>0</v>
      </c>
      <c r="H399" s="57">
        <f t="shared" si="29"/>
        <v>0</v>
      </c>
    </row>
    <row r="400" spans="1:8" x14ac:dyDescent="0.3">
      <c r="A400" s="4" t="s">
        <v>673</v>
      </c>
      <c r="B400" s="23" t="s">
        <v>663</v>
      </c>
      <c r="C400" s="28">
        <v>2</v>
      </c>
      <c r="D400" s="51"/>
      <c r="E400" s="45">
        <f t="shared" si="27"/>
        <v>0</v>
      </c>
      <c r="F400" s="56">
        <v>0.23</v>
      </c>
      <c r="G400" s="57">
        <f t="shared" si="30"/>
        <v>0</v>
      </c>
      <c r="H400" s="57">
        <f t="shared" si="29"/>
        <v>0</v>
      </c>
    </row>
    <row r="401" spans="1:8" x14ac:dyDescent="0.3">
      <c r="A401" s="4" t="s">
        <v>674</v>
      </c>
      <c r="B401" s="23" t="s">
        <v>664</v>
      </c>
      <c r="C401" s="28">
        <v>2</v>
      </c>
      <c r="D401" s="51"/>
      <c r="E401" s="45">
        <f t="shared" si="27"/>
        <v>0</v>
      </c>
      <c r="F401" s="56">
        <v>0.23</v>
      </c>
      <c r="G401" s="57">
        <f t="shared" si="30"/>
        <v>0</v>
      </c>
      <c r="H401" s="57">
        <f t="shared" si="29"/>
        <v>0</v>
      </c>
    </row>
    <row r="402" spans="1:8" x14ac:dyDescent="0.3">
      <c r="A402" s="4" t="s">
        <v>675</v>
      </c>
      <c r="B402" s="23" t="s">
        <v>665</v>
      </c>
      <c r="C402" s="28">
        <v>2</v>
      </c>
      <c r="D402" s="51"/>
      <c r="E402" s="45">
        <f t="shared" si="27"/>
        <v>0</v>
      </c>
      <c r="F402" s="56">
        <v>0.23</v>
      </c>
      <c r="G402" s="57">
        <f t="shared" si="30"/>
        <v>0</v>
      </c>
      <c r="H402" s="57">
        <f t="shared" si="29"/>
        <v>0</v>
      </c>
    </row>
    <row r="403" spans="1:8" x14ac:dyDescent="0.3">
      <c r="A403" s="4" t="s">
        <v>676</v>
      </c>
      <c r="B403" s="23" t="s">
        <v>666</v>
      </c>
      <c r="C403" s="28">
        <v>5</v>
      </c>
      <c r="D403" s="51"/>
      <c r="E403" s="45">
        <f t="shared" si="27"/>
        <v>0</v>
      </c>
      <c r="F403" s="56">
        <v>0.23</v>
      </c>
      <c r="G403" s="57">
        <f t="shared" si="30"/>
        <v>0</v>
      </c>
      <c r="H403" s="57">
        <f t="shared" si="29"/>
        <v>0</v>
      </c>
    </row>
    <row r="404" spans="1:8" x14ac:dyDescent="0.3">
      <c r="A404" s="8"/>
      <c r="B404" s="30" t="s">
        <v>683</v>
      </c>
      <c r="C404" s="52">
        <v>5</v>
      </c>
      <c r="D404" s="51"/>
      <c r="E404" s="45">
        <f t="shared" si="27"/>
        <v>0</v>
      </c>
      <c r="F404" s="56">
        <v>0.23</v>
      </c>
      <c r="G404" s="57">
        <f t="shared" si="30"/>
        <v>0</v>
      </c>
      <c r="H404" s="57">
        <f t="shared" si="29"/>
        <v>0</v>
      </c>
    </row>
    <row r="405" spans="1:8" x14ac:dyDescent="0.3">
      <c r="A405" s="8"/>
      <c r="B405" s="30" t="s">
        <v>682</v>
      </c>
      <c r="C405" s="52">
        <v>5</v>
      </c>
      <c r="D405" s="51"/>
      <c r="E405" s="45">
        <f t="shared" si="27"/>
        <v>0</v>
      </c>
      <c r="F405" s="56">
        <v>0.23</v>
      </c>
      <c r="G405" s="57">
        <f t="shared" si="30"/>
        <v>0</v>
      </c>
      <c r="H405" s="57">
        <f t="shared" si="29"/>
        <v>0</v>
      </c>
    </row>
    <row r="406" spans="1:8" x14ac:dyDescent="0.3">
      <c r="A406" s="8"/>
      <c r="B406" s="31" t="s">
        <v>522</v>
      </c>
      <c r="C406" s="32"/>
      <c r="D406" s="93"/>
      <c r="E406" s="94">
        <f>SUM(E389:E403)</f>
        <v>0</v>
      </c>
      <c r="F406" s="93"/>
      <c r="G406" s="95">
        <f>SUM(G389:G403)</f>
        <v>0</v>
      </c>
      <c r="H406" s="94">
        <f>SUM(H389:H403)</f>
        <v>0</v>
      </c>
    </row>
    <row r="407" spans="1:8" x14ac:dyDescent="0.3">
      <c r="B407" s="24" t="s">
        <v>3</v>
      </c>
      <c r="C407" s="63">
        <v>3</v>
      </c>
      <c r="D407" s="53"/>
      <c r="E407" s="53">
        <f t="shared" si="27"/>
        <v>0</v>
      </c>
      <c r="F407" s="56">
        <v>0.23</v>
      </c>
      <c r="G407" s="96">
        <f t="shared" si="30"/>
        <v>0</v>
      </c>
      <c r="H407" s="96">
        <f t="shared" si="29"/>
        <v>0</v>
      </c>
    </row>
    <row r="408" spans="1:8" x14ac:dyDescent="0.3">
      <c r="B408" s="24" t="s">
        <v>63</v>
      </c>
      <c r="C408" s="63">
        <v>7</v>
      </c>
      <c r="D408" s="53"/>
      <c r="E408" s="53">
        <f t="shared" si="27"/>
        <v>0</v>
      </c>
      <c r="F408" s="56">
        <v>0.23</v>
      </c>
      <c r="G408" s="96">
        <f t="shared" si="30"/>
        <v>0</v>
      </c>
      <c r="H408" s="96">
        <f t="shared" si="29"/>
        <v>0</v>
      </c>
    </row>
    <row r="409" spans="1:8" x14ac:dyDescent="0.3">
      <c r="B409" s="24" t="s">
        <v>685</v>
      </c>
      <c r="C409" s="63">
        <v>12</v>
      </c>
      <c r="D409" s="53"/>
      <c r="E409" s="53">
        <f t="shared" si="27"/>
        <v>0</v>
      </c>
      <c r="F409" s="56">
        <v>0.23</v>
      </c>
      <c r="G409" s="96">
        <f t="shared" si="30"/>
        <v>0</v>
      </c>
      <c r="H409" s="96">
        <f t="shared" si="29"/>
        <v>0</v>
      </c>
    </row>
    <row r="410" spans="1:8" x14ac:dyDescent="0.3">
      <c r="B410" s="24" t="s">
        <v>112</v>
      </c>
      <c r="C410" s="63">
        <v>2</v>
      </c>
      <c r="D410" s="97"/>
      <c r="E410" s="53">
        <f t="shared" si="27"/>
        <v>0</v>
      </c>
      <c r="F410" s="56">
        <v>0.23</v>
      </c>
      <c r="G410" s="96">
        <f t="shared" si="30"/>
        <v>0</v>
      </c>
      <c r="H410" s="96">
        <f t="shared" si="29"/>
        <v>0</v>
      </c>
    </row>
    <row r="411" spans="1:8" x14ac:dyDescent="0.3">
      <c r="B411" s="24" t="s">
        <v>12</v>
      </c>
      <c r="C411" s="63">
        <v>30</v>
      </c>
      <c r="D411" s="53"/>
      <c r="E411" s="53">
        <f t="shared" si="27"/>
        <v>0</v>
      </c>
      <c r="F411" s="56">
        <v>0.23</v>
      </c>
      <c r="G411" s="96">
        <f t="shared" si="30"/>
        <v>0</v>
      </c>
      <c r="H411" s="96">
        <f t="shared" si="29"/>
        <v>0</v>
      </c>
    </row>
    <row r="412" spans="1:8" x14ac:dyDescent="0.3">
      <c r="B412" s="24" t="s">
        <v>677</v>
      </c>
      <c r="C412" s="63">
        <v>2</v>
      </c>
      <c r="D412" s="53"/>
      <c r="E412" s="53">
        <f t="shared" si="27"/>
        <v>0</v>
      </c>
      <c r="F412" s="56">
        <v>0.23</v>
      </c>
      <c r="G412" s="96">
        <f t="shared" si="30"/>
        <v>0</v>
      </c>
      <c r="H412" s="96">
        <f t="shared" si="29"/>
        <v>0</v>
      </c>
    </row>
    <row r="413" spans="1:8" x14ac:dyDescent="0.3">
      <c r="B413" s="24" t="s">
        <v>686</v>
      </c>
      <c r="C413" s="63">
        <v>5</v>
      </c>
      <c r="D413" s="53"/>
      <c r="E413" s="53">
        <f t="shared" si="27"/>
        <v>0</v>
      </c>
      <c r="F413" s="56">
        <v>0.23</v>
      </c>
      <c r="G413" s="96">
        <f t="shared" si="30"/>
        <v>0</v>
      </c>
      <c r="H413" s="96">
        <f t="shared" si="29"/>
        <v>0</v>
      </c>
    </row>
    <row r="414" spans="1:8" x14ac:dyDescent="0.3">
      <c r="B414" s="24" t="s">
        <v>16</v>
      </c>
      <c r="C414" s="63">
        <v>4</v>
      </c>
      <c r="D414" s="53"/>
      <c r="E414" s="53">
        <f t="shared" si="27"/>
        <v>0</v>
      </c>
      <c r="F414" s="56">
        <v>0.23</v>
      </c>
      <c r="G414" s="96">
        <f t="shared" si="30"/>
        <v>0</v>
      </c>
      <c r="H414" s="96">
        <f t="shared" si="29"/>
        <v>0</v>
      </c>
    </row>
    <row r="415" spans="1:8" x14ac:dyDescent="0.3">
      <c r="B415" s="24" t="s">
        <v>687</v>
      </c>
      <c r="C415" s="63">
        <v>1</v>
      </c>
      <c r="D415" s="53"/>
      <c r="E415" s="53">
        <f t="shared" si="27"/>
        <v>0</v>
      </c>
      <c r="F415" s="56">
        <v>0.23</v>
      </c>
      <c r="G415" s="96">
        <f t="shared" si="30"/>
        <v>0</v>
      </c>
      <c r="H415" s="96">
        <f t="shared" si="29"/>
        <v>0</v>
      </c>
    </row>
    <row r="416" spans="1:8" x14ac:dyDescent="0.3">
      <c r="B416" s="24" t="s">
        <v>688</v>
      </c>
      <c r="C416" s="63">
        <v>3</v>
      </c>
      <c r="D416" s="53"/>
      <c r="E416" s="53">
        <f t="shared" si="27"/>
        <v>0</v>
      </c>
      <c r="F416" s="56">
        <v>0.23</v>
      </c>
      <c r="G416" s="96">
        <f t="shared" si="30"/>
        <v>0</v>
      </c>
      <c r="H416" s="96">
        <f t="shared" si="29"/>
        <v>0</v>
      </c>
    </row>
    <row r="417" spans="2:8" x14ac:dyDescent="0.3">
      <c r="B417" s="24" t="s">
        <v>73</v>
      </c>
      <c r="C417" s="63">
        <v>3</v>
      </c>
      <c r="D417" s="97"/>
      <c r="E417" s="53">
        <f t="shared" si="27"/>
        <v>0</v>
      </c>
      <c r="F417" s="56">
        <v>0.23</v>
      </c>
      <c r="G417" s="96">
        <f t="shared" si="30"/>
        <v>0</v>
      </c>
      <c r="H417" s="96">
        <f t="shared" si="29"/>
        <v>0</v>
      </c>
    </row>
    <row r="418" spans="2:8" x14ac:dyDescent="0.3">
      <c r="B418" s="24" t="s">
        <v>50</v>
      </c>
      <c r="C418" s="63">
        <v>24</v>
      </c>
      <c r="D418" s="53"/>
      <c r="E418" s="53">
        <f t="shared" si="27"/>
        <v>0</v>
      </c>
      <c r="F418" s="56">
        <v>0.23</v>
      </c>
      <c r="G418" s="96">
        <f t="shared" si="30"/>
        <v>0</v>
      </c>
      <c r="H418" s="96">
        <f t="shared" si="29"/>
        <v>0</v>
      </c>
    </row>
    <row r="419" spans="2:8" x14ac:dyDescent="0.3">
      <c r="B419" s="24" t="s">
        <v>678</v>
      </c>
      <c r="C419" s="63">
        <v>2</v>
      </c>
      <c r="D419" s="53"/>
      <c r="E419" s="53">
        <f t="shared" si="27"/>
        <v>0</v>
      </c>
      <c r="F419" s="56">
        <v>0.23</v>
      </c>
      <c r="G419" s="96">
        <f t="shared" si="30"/>
        <v>0</v>
      </c>
      <c r="H419" s="96">
        <f t="shared" si="29"/>
        <v>0</v>
      </c>
    </row>
    <row r="420" spans="2:8" x14ac:dyDescent="0.3">
      <c r="B420" s="24" t="s">
        <v>22</v>
      </c>
      <c r="C420" s="63">
        <v>15</v>
      </c>
      <c r="D420" s="53"/>
      <c r="E420" s="53">
        <f t="shared" si="27"/>
        <v>0</v>
      </c>
      <c r="F420" s="56">
        <v>0.23</v>
      </c>
      <c r="G420" s="96">
        <f t="shared" si="30"/>
        <v>0</v>
      </c>
      <c r="H420" s="96">
        <f t="shared" si="29"/>
        <v>0</v>
      </c>
    </row>
    <row r="421" spans="2:8" x14ac:dyDescent="0.3">
      <c r="B421" s="24" t="s">
        <v>127</v>
      </c>
      <c r="C421" s="63">
        <v>3</v>
      </c>
      <c r="D421" s="53"/>
      <c r="E421" s="53">
        <f t="shared" si="27"/>
        <v>0</v>
      </c>
      <c r="F421" s="56">
        <v>0.23</v>
      </c>
      <c r="G421" s="96">
        <f t="shared" si="30"/>
        <v>0</v>
      </c>
      <c r="H421" s="96">
        <f t="shared" si="29"/>
        <v>0</v>
      </c>
    </row>
    <row r="422" spans="2:8" x14ac:dyDescent="0.3">
      <c r="B422" s="24" t="s">
        <v>28</v>
      </c>
      <c r="C422" s="63">
        <v>1</v>
      </c>
      <c r="D422" s="97"/>
      <c r="E422" s="53">
        <f t="shared" si="27"/>
        <v>0</v>
      </c>
      <c r="F422" s="56">
        <v>0.23</v>
      </c>
      <c r="G422" s="96">
        <f t="shared" si="30"/>
        <v>0</v>
      </c>
      <c r="H422" s="96">
        <f t="shared" si="29"/>
        <v>0</v>
      </c>
    </row>
    <row r="423" spans="2:8" x14ac:dyDescent="0.3">
      <c r="B423" s="24" t="s">
        <v>83</v>
      </c>
      <c r="C423" s="63">
        <v>2</v>
      </c>
      <c r="D423" s="53"/>
      <c r="E423" s="53">
        <f t="shared" ref="E423:E444" si="31">C423*D423</f>
        <v>0</v>
      </c>
      <c r="F423" s="56">
        <v>0.23</v>
      </c>
      <c r="G423" s="96">
        <f t="shared" si="30"/>
        <v>0</v>
      </c>
      <c r="H423" s="96">
        <f t="shared" ref="H423:H444" si="32">E423+G423</f>
        <v>0</v>
      </c>
    </row>
    <row r="424" spans="2:8" x14ac:dyDescent="0.3">
      <c r="B424" s="24" t="s">
        <v>689</v>
      </c>
      <c r="C424" s="63">
        <v>130</v>
      </c>
      <c r="D424" s="97"/>
      <c r="E424" s="53">
        <f t="shared" si="31"/>
        <v>0</v>
      </c>
      <c r="F424" s="56">
        <v>0.23</v>
      </c>
      <c r="G424" s="96">
        <f t="shared" si="30"/>
        <v>0</v>
      </c>
      <c r="H424" s="96">
        <f t="shared" si="32"/>
        <v>0</v>
      </c>
    </row>
    <row r="425" spans="2:8" x14ac:dyDescent="0.3">
      <c r="B425" s="24" t="s">
        <v>690</v>
      </c>
      <c r="C425" s="63">
        <v>1</v>
      </c>
      <c r="D425" s="97"/>
      <c r="E425" s="53">
        <f t="shared" si="31"/>
        <v>0</v>
      </c>
      <c r="F425" s="56">
        <v>0.23</v>
      </c>
      <c r="G425" s="96">
        <f t="shared" si="30"/>
        <v>0</v>
      </c>
      <c r="H425" s="96">
        <f t="shared" si="32"/>
        <v>0</v>
      </c>
    </row>
    <row r="426" spans="2:8" x14ac:dyDescent="0.3">
      <c r="B426" s="24" t="s">
        <v>657</v>
      </c>
      <c r="C426" s="63">
        <v>20</v>
      </c>
      <c r="D426" s="53"/>
      <c r="E426" s="53">
        <f t="shared" si="31"/>
        <v>0</v>
      </c>
      <c r="F426" s="56">
        <v>0.23</v>
      </c>
      <c r="G426" s="96">
        <f t="shared" si="30"/>
        <v>0</v>
      </c>
      <c r="H426" s="96">
        <f t="shared" si="32"/>
        <v>0</v>
      </c>
    </row>
    <row r="427" spans="2:8" x14ac:dyDescent="0.3">
      <c r="B427" s="24" t="s">
        <v>134</v>
      </c>
      <c r="C427" s="63">
        <v>120</v>
      </c>
      <c r="D427" s="53"/>
      <c r="E427" s="53">
        <f t="shared" si="31"/>
        <v>0</v>
      </c>
      <c r="F427" s="56">
        <v>0.23</v>
      </c>
      <c r="G427" s="96">
        <f t="shared" si="30"/>
        <v>0</v>
      </c>
      <c r="H427" s="96">
        <f t="shared" si="32"/>
        <v>0</v>
      </c>
    </row>
    <row r="428" spans="2:8" x14ac:dyDescent="0.3">
      <c r="B428" s="24" t="s">
        <v>145</v>
      </c>
      <c r="C428" s="63">
        <v>10</v>
      </c>
      <c r="D428" s="53"/>
      <c r="E428" s="53">
        <f t="shared" si="31"/>
        <v>0</v>
      </c>
      <c r="F428" s="56">
        <v>0.23</v>
      </c>
      <c r="G428" s="96">
        <f t="shared" si="30"/>
        <v>0</v>
      </c>
      <c r="H428" s="96">
        <f t="shared" si="32"/>
        <v>0</v>
      </c>
    </row>
    <row r="429" spans="2:8" x14ac:dyDescent="0.3">
      <c r="B429" s="24" t="s">
        <v>40</v>
      </c>
      <c r="C429" s="63">
        <v>10</v>
      </c>
      <c r="D429" s="53"/>
      <c r="E429" s="53">
        <f t="shared" si="31"/>
        <v>0</v>
      </c>
      <c r="F429" s="56">
        <v>0.23</v>
      </c>
      <c r="G429" s="96">
        <f t="shared" si="30"/>
        <v>0</v>
      </c>
      <c r="H429" s="96">
        <f t="shared" si="32"/>
        <v>0</v>
      </c>
    </row>
    <row r="430" spans="2:8" x14ac:dyDescent="0.3">
      <c r="B430" s="24" t="s">
        <v>54</v>
      </c>
      <c r="C430" s="63">
        <v>1</v>
      </c>
      <c r="D430" s="53"/>
      <c r="E430" s="53">
        <f t="shared" si="31"/>
        <v>0</v>
      </c>
      <c r="F430" s="56">
        <v>0.23</v>
      </c>
      <c r="G430" s="96">
        <f t="shared" si="30"/>
        <v>0</v>
      </c>
      <c r="H430" s="96">
        <f t="shared" si="32"/>
        <v>0</v>
      </c>
    </row>
    <row r="431" spans="2:8" x14ac:dyDescent="0.3">
      <c r="B431" s="24" t="s">
        <v>679</v>
      </c>
      <c r="C431" s="63">
        <v>1</v>
      </c>
      <c r="D431" s="97"/>
      <c r="E431" s="53">
        <f t="shared" si="31"/>
        <v>0</v>
      </c>
      <c r="F431" s="56">
        <v>0.23</v>
      </c>
      <c r="G431" s="96">
        <f t="shared" si="30"/>
        <v>0</v>
      </c>
      <c r="H431" s="96">
        <f t="shared" si="32"/>
        <v>0</v>
      </c>
    </row>
    <row r="432" spans="2:8" x14ac:dyDescent="0.3">
      <c r="B432" s="24" t="s">
        <v>43</v>
      </c>
      <c r="C432" s="63">
        <v>1</v>
      </c>
      <c r="D432" s="97"/>
      <c r="E432" s="53">
        <f t="shared" si="31"/>
        <v>0</v>
      </c>
      <c r="F432" s="56">
        <v>0.23</v>
      </c>
      <c r="G432" s="96">
        <f t="shared" si="30"/>
        <v>0</v>
      </c>
      <c r="H432" s="96">
        <f t="shared" si="32"/>
        <v>0</v>
      </c>
    </row>
    <row r="433" spans="2:8" ht="22.8" x14ac:dyDescent="0.3">
      <c r="B433" s="25" t="s">
        <v>98</v>
      </c>
      <c r="C433" s="63">
        <v>9</v>
      </c>
      <c r="D433" s="53"/>
      <c r="E433" s="53">
        <f t="shared" si="31"/>
        <v>0</v>
      </c>
      <c r="F433" s="56">
        <v>0.23</v>
      </c>
      <c r="G433" s="96">
        <f t="shared" si="30"/>
        <v>0</v>
      </c>
      <c r="H433" s="96">
        <f t="shared" si="32"/>
        <v>0</v>
      </c>
    </row>
    <row r="434" spans="2:8" ht="34.200000000000003" x14ac:dyDescent="0.3">
      <c r="B434" s="25" t="s">
        <v>693</v>
      </c>
      <c r="C434" s="63">
        <v>15</v>
      </c>
      <c r="D434" s="53"/>
      <c r="E434" s="53">
        <f t="shared" si="31"/>
        <v>0</v>
      </c>
      <c r="F434" s="56">
        <v>0.23</v>
      </c>
      <c r="G434" s="96">
        <f t="shared" si="30"/>
        <v>0</v>
      </c>
      <c r="H434" s="96">
        <f t="shared" si="32"/>
        <v>0</v>
      </c>
    </row>
    <row r="435" spans="2:8" ht="22.8" x14ac:dyDescent="0.3">
      <c r="B435" s="104" t="s">
        <v>694</v>
      </c>
      <c r="C435" s="63">
        <v>50</v>
      </c>
      <c r="D435" s="53"/>
      <c r="E435" s="53">
        <f t="shared" si="31"/>
        <v>0</v>
      </c>
      <c r="F435" s="56">
        <v>0.23</v>
      </c>
      <c r="G435" s="96">
        <f t="shared" si="30"/>
        <v>0</v>
      </c>
      <c r="H435" s="96">
        <f t="shared" si="32"/>
        <v>0</v>
      </c>
    </row>
    <row r="436" spans="2:8" x14ac:dyDescent="0.3">
      <c r="B436" s="24" t="s">
        <v>680</v>
      </c>
      <c r="C436" s="63">
        <v>1</v>
      </c>
      <c r="D436" s="53"/>
      <c r="E436" s="53">
        <f t="shared" si="31"/>
        <v>0</v>
      </c>
      <c r="F436" s="56">
        <v>0.23</v>
      </c>
      <c r="G436" s="96">
        <f t="shared" si="30"/>
        <v>0</v>
      </c>
      <c r="H436" s="96">
        <f t="shared" si="32"/>
        <v>0</v>
      </c>
    </row>
    <row r="437" spans="2:8" x14ac:dyDescent="0.3">
      <c r="B437" s="24" t="s">
        <v>46</v>
      </c>
      <c r="C437" s="63">
        <v>3</v>
      </c>
      <c r="D437" s="53"/>
      <c r="E437" s="53">
        <f t="shared" si="31"/>
        <v>0</v>
      </c>
      <c r="F437" s="56">
        <v>0.23</v>
      </c>
      <c r="G437" s="96">
        <f t="shared" si="30"/>
        <v>0</v>
      </c>
      <c r="H437" s="96">
        <f t="shared" si="32"/>
        <v>0</v>
      </c>
    </row>
    <row r="438" spans="2:8" x14ac:dyDescent="0.3">
      <c r="B438" s="24" t="s">
        <v>691</v>
      </c>
      <c r="C438" s="63">
        <v>12</v>
      </c>
      <c r="D438" s="53"/>
      <c r="E438" s="53">
        <f t="shared" si="31"/>
        <v>0</v>
      </c>
      <c r="F438" s="56">
        <v>0.23</v>
      </c>
      <c r="G438" s="96">
        <f t="shared" si="30"/>
        <v>0</v>
      </c>
      <c r="H438" s="96">
        <f t="shared" si="32"/>
        <v>0</v>
      </c>
    </row>
    <row r="439" spans="2:8" x14ac:dyDescent="0.3">
      <c r="B439" s="24" t="s">
        <v>692</v>
      </c>
      <c r="C439" s="63">
        <v>12</v>
      </c>
      <c r="D439" s="97"/>
      <c r="E439" s="53">
        <f t="shared" si="31"/>
        <v>0</v>
      </c>
      <c r="F439" s="56">
        <v>0.23</v>
      </c>
      <c r="G439" s="96">
        <f t="shared" si="30"/>
        <v>0</v>
      </c>
      <c r="H439" s="96">
        <f t="shared" si="32"/>
        <v>0</v>
      </c>
    </row>
    <row r="440" spans="2:8" x14ac:dyDescent="0.3">
      <c r="B440" s="24" t="s">
        <v>137</v>
      </c>
      <c r="C440" s="63">
        <v>10</v>
      </c>
      <c r="D440" s="97"/>
      <c r="E440" s="53">
        <f t="shared" si="31"/>
        <v>0</v>
      </c>
      <c r="F440" s="56">
        <v>0.23</v>
      </c>
      <c r="G440" s="96">
        <f t="shared" ref="G440:G444" si="33">E440*F440</f>
        <v>0</v>
      </c>
      <c r="H440" s="96">
        <f t="shared" si="32"/>
        <v>0</v>
      </c>
    </row>
    <row r="441" spans="2:8" x14ac:dyDescent="0.3">
      <c r="B441" s="24" t="s">
        <v>138</v>
      </c>
      <c r="C441" s="63">
        <v>10</v>
      </c>
      <c r="D441" s="97"/>
      <c r="E441" s="53">
        <f t="shared" si="31"/>
        <v>0</v>
      </c>
      <c r="F441" s="56">
        <v>0.23</v>
      </c>
      <c r="G441" s="96">
        <f t="shared" si="33"/>
        <v>0</v>
      </c>
      <c r="H441" s="96">
        <f t="shared" si="32"/>
        <v>0</v>
      </c>
    </row>
    <row r="442" spans="2:8" x14ac:dyDescent="0.3">
      <c r="B442" s="24" t="s">
        <v>57</v>
      </c>
      <c r="C442" s="63">
        <v>5</v>
      </c>
      <c r="D442" s="53"/>
      <c r="E442" s="53">
        <f t="shared" si="31"/>
        <v>0</v>
      </c>
      <c r="F442" s="56">
        <v>0.23</v>
      </c>
      <c r="G442" s="96">
        <f t="shared" si="33"/>
        <v>0</v>
      </c>
      <c r="H442" s="96">
        <f t="shared" si="32"/>
        <v>0</v>
      </c>
    </row>
    <row r="443" spans="2:8" x14ac:dyDescent="0.3">
      <c r="B443" s="24" t="s">
        <v>48</v>
      </c>
      <c r="C443" s="63">
        <v>20</v>
      </c>
      <c r="D443" s="53"/>
      <c r="E443" s="53">
        <f t="shared" si="31"/>
        <v>0</v>
      </c>
      <c r="F443" s="56">
        <v>0.23</v>
      </c>
      <c r="G443" s="96">
        <f t="shared" si="33"/>
        <v>0</v>
      </c>
      <c r="H443" s="96">
        <f t="shared" si="32"/>
        <v>0</v>
      </c>
    </row>
    <row r="444" spans="2:8" x14ac:dyDescent="0.3">
      <c r="B444" s="24" t="s">
        <v>34</v>
      </c>
      <c r="C444" s="63">
        <v>6</v>
      </c>
      <c r="D444" s="53"/>
      <c r="E444" s="53">
        <f t="shared" si="31"/>
        <v>0</v>
      </c>
      <c r="F444" s="56">
        <v>0.23</v>
      </c>
      <c r="G444" s="96">
        <f t="shared" si="33"/>
        <v>0</v>
      </c>
      <c r="H444" s="96">
        <f t="shared" si="32"/>
        <v>0</v>
      </c>
    </row>
    <row r="445" spans="2:8" x14ac:dyDescent="0.3">
      <c r="B445" s="26" t="s">
        <v>522</v>
      </c>
      <c r="C445" s="98"/>
      <c r="D445" s="56"/>
      <c r="E445" s="54">
        <f>SUM(E407:E444)</f>
        <v>0</v>
      </c>
      <c r="F445" s="99">
        <v>0.23</v>
      </c>
      <c r="G445" s="100">
        <f>SUM(G407:G444)</f>
        <v>0</v>
      </c>
      <c r="H445" s="102">
        <f>SUM(H407:H444)</f>
        <v>0</v>
      </c>
    </row>
    <row r="447" spans="2:8" x14ac:dyDescent="0.3">
      <c r="B447" s="105" t="s">
        <v>703</v>
      </c>
      <c r="H447" s="103">
        <f>H445+H406+H388+H367+H312+H269+H193+H130</f>
        <v>0</v>
      </c>
    </row>
  </sheetData>
  <mergeCells count="2">
    <mergeCell ref="A1:C1"/>
    <mergeCell ref="A2:C2"/>
  </mergeCells>
  <phoneticPr fontId="6" type="noConversion"/>
  <pageMargins left="1" right="1" top="1" bottom="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biurowe 2021r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d.stworzyjanek</cp:lastModifiedBy>
  <cp:lastPrinted>2020-11-30T11:46:22Z</cp:lastPrinted>
  <dcterms:created xsi:type="dcterms:W3CDTF">2020-11-27T17:29:32Z</dcterms:created>
  <dcterms:modified xsi:type="dcterms:W3CDTF">2020-12-14T14:08:13Z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