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filterPrivacy="1" defaultThemeVersion="124226"/>
  <xr:revisionPtr revIDLastSave="0" documentId="13_ncr:1_{D948D427-D767-4D69-B215-566F7AD016C8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calcPr calcId="191029"/>
</workbook>
</file>

<file path=xl/calcChain.xml><?xml version="1.0" encoding="utf-8"?>
<calcChain xmlns="http://schemas.openxmlformats.org/spreadsheetml/2006/main">
  <c r="I113" i="1" l="1"/>
  <c r="F4" i="1"/>
  <c r="H4" i="1" s="1"/>
  <c r="I4" i="1" s="1"/>
  <c r="F110" i="1" l="1"/>
  <c r="F111" i="1"/>
  <c r="F112" i="1"/>
  <c r="H110" i="1" l="1"/>
  <c r="I110" i="1" s="1"/>
  <c r="H112" i="1"/>
  <c r="I112" i="1" s="1"/>
  <c r="H111" i="1"/>
  <c r="I111" i="1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3" i="1" l="1"/>
  <c r="H109" i="1"/>
  <c r="I109" i="1" s="1"/>
  <c r="H108" i="1"/>
  <c r="I108" i="1" s="1"/>
  <c r="H107" i="1"/>
  <c r="I107" i="1" s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3" i="1"/>
  <c r="H41" i="1"/>
  <c r="H39" i="1"/>
  <c r="H37" i="1"/>
  <c r="H35" i="1"/>
  <c r="H33" i="1"/>
  <c r="H31" i="1"/>
  <c r="H29" i="1"/>
  <c r="H27" i="1"/>
  <c r="H25" i="1"/>
  <c r="H23" i="1"/>
  <c r="H21" i="1"/>
  <c r="H19" i="1"/>
  <c r="H17" i="1"/>
  <c r="H15" i="1"/>
  <c r="H14" i="1"/>
  <c r="H12" i="1"/>
  <c r="H10" i="1"/>
  <c r="H8" i="1"/>
  <c r="H6" i="1"/>
  <c r="H5" i="1" l="1"/>
  <c r="I5" i="1" s="1"/>
  <c r="H13" i="1"/>
  <c r="I13" i="1" s="1"/>
  <c r="H16" i="1"/>
  <c r="I16" i="1" s="1"/>
  <c r="H7" i="1"/>
  <c r="I7" i="1" s="1"/>
  <c r="H11" i="1"/>
  <c r="I11" i="1" s="1"/>
  <c r="H18" i="1"/>
  <c r="I18" i="1" s="1"/>
  <c r="H9" i="1"/>
  <c r="I9" i="1" s="1"/>
  <c r="H20" i="1"/>
  <c r="I20" i="1" s="1"/>
  <c r="I6" i="1"/>
  <c r="I8" i="1"/>
  <c r="I10" i="1"/>
  <c r="I12" i="1"/>
  <c r="I14" i="1"/>
  <c r="I15" i="1"/>
  <c r="I17" i="1"/>
  <c r="I19" i="1"/>
  <c r="I21" i="1"/>
  <c r="H22" i="1"/>
  <c r="I22" i="1" s="1"/>
  <c r="I23" i="1"/>
  <c r="H24" i="1"/>
  <c r="I24" i="1" s="1"/>
  <c r="I25" i="1"/>
  <c r="H26" i="1"/>
  <c r="I26" i="1" s="1"/>
  <c r="I27" i="1"/>
  <c r="H28" i="1"/>
  <c r="I28" i="1" s="1"/>
  <c r="I29" i="1"/>
  <c r="H30" i="1"/>
  <c r="I30" i="1" s="1"/>
  <c r="I31" i="1"/>
  <c r="H32" i="1"/>
  <c r="I32" i="1" s="1"/>
  <c r="I33" i="1"/>
  <c r="H34" i="1"/>
  <c r="I34" i="1" s="1"/>
  <c r="I35" i="1"/>
  <c r="H36" i="1"/>
  <c r="I36" i="1" s="1"/>
  <c r="I37" i="1"/>
  <c r="H38" i="1"/>
  <c r="I38" i="1" s="1"/>
  <c r="I39" i="1"/>
  <c r="H40" i="1"/>
  <c r="I40" i="1" s="1"/>
  <c r="I41" i="1"/>
  <c r="H42" i="1"/>
  <c r="I42" i="1" s="1"/>
  <c r="I43" i="1"/>
  <c r="H44" i="1"/>
  <c r="I44" i="1" s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H113" i="1" l="1"/>
</calcChain>
</file>

<file path=xl/sharedStrings.xml><?xml version="1.0" encoding="utf-8"?>
<sst xmlns="http://schemas.openxmlformats.org/spreadsheetml/2006/main" count="339" uniqueCount="235">
  <si>
    <t>Lp</t>
  </si>
  <si>
    <t>nazwa towaru</t>
  </si>
  <si>
    <t>j.m.</t>
  </si>
  <si>
    <t>cena jed.netto</t>
  </si>
  <si>
    <t>wartość netto</t>
  </si>
  <si>
    <t>wartość brutto</t>
  </si>
  <si>
    <t>st%</t>
  </si>
  <si>
    <t>VAT</t>
  </si>
  <si>
    <t>Chusteczki nawilżone do łazienki, nie gorsze niż Presto</t>
  </si>
  <si>
    <t>op.</t>
  </si>
  <si>
    <t>Chusteczki nawilżone dezynfekcyjne</t>
  </si>
  <si>
    <t>Chusteczki higieniczne (op.150szt)</t>
  </si>
  <si>
    <t>Eco-Des naturalny środek pieniąco-myjący o właściwościach dezynfekujących do zastosowania w różnych działach przemysłu spożywczego i gastronomii, przeznaczony do ręcznego mycia drobnego sprzętu, naczyń, lad chłodniczych, lodówek, blatów, stołów, wag elektronicznych, maszyn pakujących oraz wszelkich powierzchni produkcyjnych, pojemość: 5L</t>
  </si>
  <si>
    <t>szt</t>
  </si>
  <si>
    <t>Folia aluminiowa- szerokość 29 cm, waga 1 kg,o dużej wyrzymałości, nie przwierająca do produktu, oraz zapobiega przenikaniu zapachów</t>
  </si>
  <si>
    <t>Folia spożywcza 200*44</t>
  </si>
  <si>
    <t>Granulki do udrażniania rur 800 g nie gorsze niż Kret</t>
  </si>
  <si>
    <t>Koszyk do wc rózne zapachy nie gorsze niż Emil</t>
  </si>
  <si>
    <t>Komplet szufelka ze zmiotką, całość wykonana z trwałego tworzywa, gumowe zakończenie szufelki ułatwia zbieranie odpadów.</t>
  </si>
  <si>
    <t>kpl</t>
  </si>
  <si>
    <t>Krochmal w płynie, nie gorszy niż ługa pojemność butelki 500 ml</t>
  </si>
  <si>
    <t>Mleczko do czyszczenia z mikrokryształkami 
Usuwa zabrudzenia jak: przypieczony tłuszcz, przypalone jedzenie, plamy z kamienia w łazience, nie gorszy jak cif, pojemność: 750 ml</t>
  </si>
  <si>
    <t>szt.</t>
  </si>
  <si>
    <t>Mop płaski 40cm</t>
  </si>
  <si>
    <t>Mop stelaż 40cm</t>
  </si>
  <si>
    <t>Mop płaski szeroki, nie gorszy niż Villeda w komplecie z wiadrem</t>
  </si>
  <si>
    <t>Mydło w płynie, pojemnośc: 1l</t>
  </si>
  <si>
    <t>Mydło w płynie nie gorsze niż Attis , pojemnośc: 5l</t>
  </si>
  <si>
    <t>Odplamiacz do białych tkanin w płynie, nie gorszy niż Vanish Gold, pojemność 1800 ml</t>
  </si>
  <si>
    <t>Odświeżacz powietrza w żelu, waga: 150g, wygodny w użyciu, nie rozlewacy się i nie rozpływający, rózne zapachy</t>
  </si>
  <si>
    <t xml:space="preserve">Papier pergamin do pieczenia, nie przywiera do formy o szerości  35 cm, długość 8 m, o zastosowaniu gastronomicznym </t>
  </si>
  <si>
    <t>Papier szary jednowartwowy, iloiść w opakowaniu 12 rolek nie gorszy niż jumbo big</t>
  </si>
  <si>
    <t>rolka</t>
  </si>
  <si>
    <t>Papier toaletowy biały, 8 rolek mięki wytrzymały dwie miękkie warstwy połaczone estetycznym tłoczeniem</t>
  </si>
  <si>
    <t>Pasta różowa do szorowania 250g</t>
  </si>
  <si>
    <t>Pasta BHP ścierniwem do mycia rąk 500 g</t>
  </si>
  <si>
    <t xml:space="preserve"> Vanish 500 ml – szampon do prania ręcznego do dywanów i tapicerki</t>
  </si>
  <si>
    <t>Plyn do dezynfekcji wc nie gorszy niż Domestos, pojemność 750 ml, zawierający substancje wybielające, żelowa konsystencja, doskonale radzi sobie z likwidacją bakterii, grzybów i zarazków.</t>
  </si>
  <si>
    <t>Plyn do dezynfekcji wc nie gorszy niż Domestos, pojemność 5l, zawierający substancje wybielające, żelowa konsystencja, doskonale radzi sobie z likwidacją bakterii, grzybów i zarazków.</t>
  </si>
  <si>
    <t>Płyn 1 l usuwa zanieczyszczenia ze wszystkich powierzchni zmywalnych,stosowany  do zmywania podłóg i ścian oraz  usuwania silnych zabrudzeń, nie goszy iniż ajax</t>
  </si>
  <si>
    <t>Płyn 5 l usuwa zanieczyszczenia ze wszystkich powierzchni zmywalnych,stosowany  do zmywania podłóg i ścian oraz  usuwania silnych zabrudzeń, nie goszy iniż ajax</t>
  </si>
  <si>
    <t>Płyn do mycia szyb 5 l , nie gorszy niż window</t>
  </si>
  <si>
    <t>Płyn do mycia szyb 750ml , nie gorszy niż window</t>
  </si>
  <si>
    <t>Płyn do nabłyszczania w zmywarkach, pojemność 5l, nie gorszy niż Stalgast</t>
  </si>
  <si>
    <t>Płyn do mycia w zmywarkach, pojemność 10l, nie gorszy niż Stalgast</t>
  </si>
  <si>
    <t>Płyn do naczyń nie gorszy niż Ludwik, pojeność: 5l, pH neutralne dla skóry, gęsta konsystencja, delikatny miętowy zapach, łagodny dla dłoni, biodegradacyjny.</t>
  </si>
  <si>
    <t>Płyn do naczyń nie gorszy niż Ludwik, pojeność: 1l, pH neutralne dla skóry, gęsta konsystencja, delikatny miętowy zapach, łagodny dla dłoni, biodegradacyjny.</t>
  </si>
  <si>
    <t xml:space="preserve">Płyn do płukania tkanin nie gorszy niż global, pojemność: 2 l </t>
  </si>
  <si>
    <t xml:space="preserve">Płyn do płukania tkanin nie gorszy niż global, pojemność: 4 l </t>
  </si>
  <si>
    <t xml:space="preserve">Płyn nabłyszczający do zmywarek nie gorszy niż Finisz, chroniący szkło przed korozją, zapobiegający tworzeniu się osadu,eliminujący zacieki oraz chroniący przed nalotem, pojemność: 800 ml
  </t>
  </si>
  <si>
    <t>Płyn przeciw kurzowi w aerozolu 300 ml do czyszczenia wszystkich rodzajów powierzchni, nie gorszy niż pronto</t>
  </si>
  <si>
    <t>Płyn uniwersalny 5 l  usuwa zanieczyszczenia ze wszystkich powierzchni zmywalnych,stosowany  do zmywania podłóg i ścian oraz  usuwania silnych zabrudzeń z blatów, zlewozmywaków, kuchenek i innych sprzętów, nie gorszy niż flesz</t>
  </si>
  <si>
    <t xml:space="preserve">Płyn wybielający 1 l. nie gorszy niż ace </t>
  </si>
  <si>
    <t>Powłoka polimerowa o bardzo wysokim połysku bez polerowania, odporna na dezynfekcję i alkohole, nie gorsza niż Kiehl Thermohospital, pojemność: 5l.</t>
  </si>
  <si>
    <t>Preparat do pielęgnacji mebli, usuwa szkutecznie zabrudzenia oraz kurz, zawiera składnik antystatyczny, rozpylacz 400 ml nie gorszy niż gold wax</t>
  </si>
  <si>
    <t xml:space="preserve">Preparat w płynie przeznaczony do czyszczenia pralek nie gorszy niż Dr. Beckmann, stosowany do usuwania osadu z  kamienia oraz resztek brudu i proszku do prania, odświeża i odkaża, zapobiega ponownemu osadzaniu się kamienia, chroni pralkę przed korozją, pojemność: 250ml </t>
  </si>
  <si>
    <t>Prepatar do skutecznego czyszczenia piekarników, kuchenek,rusztów , patelni, płyt grzewczych oraz szyb piekarnikowych i kominkowch nie gorszy niż Nanomax - 1 litr</t>
  </si>
  <si>
    <t>Prima ściereczki a-10 maxi- do wszystkich prac domowych, superchłonne, miękkie przeznaczone do czyszczenia i polerowania, 10 szt w opakowaniu.</t>
  </si>
  <si>
    <t>Proszek do prania białych i kolorowych tkanin nie gorszy niż waschkonig, waga: 7,5 kg, min.ilość prań: 92</t>
  </si>
  <si>
    <t>Proszek do prania, waga: 2kg</t>
  </si>
  <si>
    <t>Proszek do prania białych tkanin nie gorszy niż Evidur, przeznaczony do prania recznego i w pralce automatycznej, waga 600g</t>
  </si>
  <si>
    <t>Ręcznik papierowy biały A’2 - materiał: 100% celulozy, - ilość warstw: 2 - pakowanie: – 2 sztuki w paczce kolory: biały, nie gorszy niż AHA</t>
  </si>
  <si>
    <t>Ręcznik kuchenny papierowy, nie gorszy niż Katrin Classic, opakowanie 2 rolki, dwuwarstwowy</t>
  </si>
  <si>
    <t>Ręcznik kuchenny papierowy nie gorszy niż Foxy, opakowanie 2 rolki, dwuwarstwowy</t>
  </si>
  <si>
    <t>Reklamówki jezdorazowe o formacie 300x550 w opakowaniu 130 szt.</t>
  </si>
  <si>
    <t>Ręcznik 2-warstwowy 12 rolek w opakowaniu, 2-warstwowy, średnica 14cm, wysokość rolki 18cm, nie gorszy niż Clarina</t>
  </si>
  <si>
    <t>Ręcznik czyściwo wykonane z 100% celulozy, superchłonne, dwuwarstwowe, kolor: biały, wysokość rolki 26 cm, średnica 28 cm, długość 190 m, opakowanie zawiera dwie rolki</t>
  </si>
  <si>
    <t>rękawice lateksowe do sprzątania (opakowanie 5szt.)</t>
  </si>
  <si>
    <t>Rękawice nugart nitrylowe - środek ochrony indywidualnej, dopuszczone do kontaktu z żywnością 
chronią przed substancjami chemicznymi zawartymi w środkach dezynfekcji.wysoki stopień elastyczności. 100 szt w opakowaniu, rozmiar: L, M</t>
  </si>
  <si>
    <t>Salisept środek dezynfekcyjno-myjący przeznaczony do dezynfekcji rąk, zwierajacy substancje czynne o udowodnionej skuteczności bakteriobójczej, prątkobójczej, grzybobójczej i przeciwwirusowej pojemnośc: 5L</t>
  </si>
  <si>
    <t>serwetki gastronomiczne 15x15 opakowanie:500szt.</t>
  </si>
  <si>
    <t>Sól ochronna do zmywarek nie gorsza niż Finisz, waga: 1,5kg</t>
  </si>
  <si>
    <t>sól w tabletkach do zmiękczania wody, opakowanie 25kg.</t>
  </si>
  <si>
    <t>Spray do czyszczenia stali nierdzewnej Pojemność 500 ml.nie gorszy niż CIF</t>
  </si>
  <si>
    <t>Ściereczka frotte z mikrofibry, rozmiar 32x38 cm, miękka i delikatna, nie wymaga detergentów,przyjazna dla alergików, superchłonna i szybkoschnąca -Kuchcik</t>
  </si>
  <si>
    <t>Ścierka do podłogi bawełniana ścierka przeszyta nićmi, wielokrotnego użytku, mocna i trwała, dobrze chłonąca wodę
rozmiar: 60x80 cm</t>
  </si>
  <si>
    <t>Ścierka do podłogi, wydajna, nie pozostawiająca kłaczków,
superchłonna i szybkoschnąca nie gorsza niż Kuchcik, opakowanie : 3szt</t>
  </si>
  <si>
    <t>Trutka ma szczury i myszy grabnulat 1 kg</t>
  </si>
  <si>
    <t>Tabletki do zmywarki nie gorsze niż finish tab 50szt.</t>
  </si>
  <si>
    <t>Trzonek aluminiowy 135cm</t>
  </si>
  <si>
    <t>Wkład wymienne do koszyczka do WC nie gorsz niż Emil</t>
  </si>
  <si>
    <t>Wkłady do mopa szerokie (2 XL), nie gorsze niż Villeda</t>
  </si>
  <si>
    <t>Wodny odświeżacz powietrza o długotrwałej świeżości i natychmiastowym działaniu, opakowanie 425g</t>
  </si>
  <si>
    <t>Woreczki foliowe, rozmiar 10x27 cm , ilość w opakowakiu 1000 szt, kolor bezbarwny, do kontaktu z zywnością</t>
  </si>
  <si>
    <t>Woreczki foliowe, romiar 14/4/32, ilość w opakowaniu 1000szt., kolr bezbarwny, do kontaktu z żywnością</t>
  </si>
  <si>
    <t>Woreczki foliowe, rozmiar 22x42 cm , ilość w opakowakiu 800 szt, kolor bezbarwny, do kontaktu z zywnością</t>
  </si>
  <si>
    <t>Worki na śmieci, pojemność: 120 litrów, ilość: 25 sztuk, wymiary: 70 x 110 cm, grubość: 28 µm, folia: LDPE</t>
  </si>
  <si>
    <t>Worki na śmieci, pojemność: 240 litrów, ilość: 10 sztuk, wymiary: 120 x 150 cm, grubość: 42 µm, folia: LDPE</t>
  </si>
  <si>
    <t>worki na śmieci, pojemność 90 litrów</t>
  </si>
  <si>
    <t>Worki na śmieci, pojemność: 35 litrów, ilość: 15 sztuk, wymiary: 48 x 58 cm, grubość: 25 µm, folia: LDPE</t>
  </si>
  <si>
    <t>Worki na śmieci, pojemność: 60 litrów, ilość: 10 sztuk, wymiary: 60 x 72 cm, grubość: 25 µm, folia: LDPE</t>
  </si>
  <si>
    <t xml:space="preserve">Worki do odkurzacza ZELMER SAF-BAG </t>
  </si>
  <si>
    <t>Woda demineralizowana 5 l</t>
  </si>
  <si>
    <t>Zmywak kuchenny nie gorszy niż Jan Niezbędny,  do zmywania naczyń i garnków. Wykonany z gąbki o zwiększonej chłonności i wytrzymałości mechanicznej. Dzięki nylonowej warstwie włókniny usuwa nawet silne zabrudzenia, nie rysując czyszczonej powierzchni., opakowanie: 5szt</t>
  </si>
  <si>
    <t>Zmywak kuchenny nie gorszy niż Jan niezbędny, z mocnej, chłonnej gąbki o wymiarach 9,5x6,5x3cm, efektywnie likwiduje brud i tłuszcz, opakowanie: 10 szt</t>
  </si>
  <si>
    <t>Zmywak spiralka max</t>
  </si>
  <si>
    <t>Znicz szklany zalewany , wysokość 10.5 cm</t>
  </si>
  <si>
    <t>Znicz szklany zalewany , wysokość 20 cm</t>
  </si>
  <si>
    <t>Wiadro plastikowe poj. 10l.</t>
  </si>
  <si>
    <t>Odtłuszczacz uniwersalny</t>
  </si>
  <si>
    <t>profesjonalny środek do mycia podłóg drewnianych nisko pieniący (maszyna czyszcząca) 5l</t>
  </si>
  <si>
    <t>pasta ekologiczna do pastowania</t>
  </si>
  <si>
    <t>płyn do ochrony paneli 500 ml</t>
  </si>
  <si>
    <t>kij drewniany lakierowany z gwintem</t>
  </si>
  <si>
    <t>szczotka zamiatacz drewniana</t>
  </si>
  <si>
    <t>szczotka ryżowa drewniana</t>
  </si>
  <si>
    <t>końcówka mop sznurkowa</t>
  </si>
  <si>
    <t>serwetki 33x33cm 20 szt. Mix</t>
  </si>
  <si>
    <t>chusteczki do mebli czyszczące</t>
  </si>
  <si>
    <t>komplet do WC biały plastikowy</t>
  </si>
  <si>
    <t>żel do czyszczenia WC, nie gorszy niż Yplon palemka 1l</t>
  </si>
  <si>
    <t>Żel do czyszczenia nie gorszy niż Flesz Aktywny , 500 ml skutecznie usuwa kamień, rdzę, zacieki, osady z mydła, tłuste plamy z powierzchni ceramicznych.</t>
  </si>
  <si>
    <t>Ściereczki uniwersalne nie gorsze niż PRIMA MAXI "Jak bawełna" 10szt w op.</t>
  </si>
  <si>
    <t>Odświeżacz powietrza BRAIT MIST 425g, szt.</t>
  </si>
  <si>
    <t>Papier toaletowy biały, 12 rolek miękki wytrzymały dwie miękkie warstwy połaczone estetycznym tłoczeniem</t>
  </si>
  <si>
    <t>RAZEM ILOŚĆ</t>
  </si>
  <si>
    <t>Mop VILEDA ULTRAMAX XXL</t>
  </si>
  <si>
    <t>Ręczniki papierowe dwustronne, paczka 200 listków, dobrze wchłaniajace wodę, białe</t>
  </si>
  <si>
    <t xml:space="preserve">Kosz plastikowy na odpady o pojemności 9 l z uchylna pokrywą </t>
  </si>
  <si>
    <t>pasta do pcv SIDOLUX pojemność 5L</t>
  </si>
  <si>
    <t>Rękawice gumowe M,S,L- przeznaczone do pracy w gospodarstwie domowym, chronią przed skaleczeniami, wilgocią z roztworami detergentów- Jan Niezbędny.</t>
  </si>
  <si>
    <t>proszek na mrówki 250g</t>
  </si>
  <si>
    <t>Bref Color Active Eucalyptus</t>
  </si>
  <si>
    <t>Załącznik Nr 2</t>
  </si>
  <si>
    <t>FORMULARZ OFERTOWY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</si>
  <si>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</si>
  <si>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</si>
  <si>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</si>
  <si>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</si>
  <si>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</si>
  <si>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</si>
  <si>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</si>
  <si>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</si>
  <si>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</si>
  <si>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</si>
  <si>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</si>
  <si>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</si>
  <si>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</si>
  <si>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</si>
  <si>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</si>
  <si>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</si>
  <si>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</si>
  <si>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</si>
  <si>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</si>
  <si>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</si>
  <si>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</si>
  <si>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</si>
  <si>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</si>
  <si>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</si>
  <si>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</si>
  <si>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</si>
  <si>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</si>
  <si>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</si>
  <si>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</si>
  <si>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</si>
  <si>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</si>
  <si>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</si>
  <si>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</si>
  <si>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</si>
  <si>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</si>
  <si>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</si>
  <si>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</si>
  <si>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</si>
  <si>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</si>
  <si>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</si>
  <si>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</si>
  <si>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</si>
  <si>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</si>
  <si>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</si>
  <si>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</si>
  <si>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</si>
  <si>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</si>
  <si>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</si>
  <si>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</si>
  <si>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</si>
  <si>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</si>
  <si>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</si>
  <si>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</si>
  <si>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</si>
  <si>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</si>
  <si>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</si>
  <si>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</si>
  <si>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</si>
  <si>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</si>
  <si>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</si>
  <si>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</si>
  <si>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</si>
  <si>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</si>
  <si>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</si>
  <si>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</si>
  <si>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</si>
  <si>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</si>
  <si>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</si>
  <si>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</si>
  <si>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</si>
  <si>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</si>
  <si>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</si>
  <si>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</si>
  <si>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</si>
  <si>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</si>
  <si>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</si>
  <si>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</si>
  <si>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</si>
  <si>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</si>
  <si>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</si>
  <si>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</si>
  <si>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</si>
  <si>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</si>
  <si>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</si>
  <si>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</si>
  <si>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</si>
  <si>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</si>
  <si>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</si>
  <si>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</si>
  <si>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</si>
  <si>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</si>
  <si>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</si>
  <si>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</si>
  <si>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</si>
  <si>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</si>
  <si>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</si>
  <si>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</si>
  <si>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</si>
  <si>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</si>
  <si>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</si>
  <si>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</si>
  <si>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</si>
  <si>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</si>
  <si>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</si>
  <si>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</si>
  <si>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</si>
  <si>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</si>
  <si>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</si>
  <si>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</si>
  <si>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Razem wartość zamówienia brutto: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</si>
</sst>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2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2" fontId="2" fillId="0" borderId="1" xfId="0" applyNumberFormat="1" applyFont="1" applyBorder="1" applyAlignment="1" applyProtection="1">
      <alignment vertical="top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2" fillId="0" borderId="1" xfId="0" applyFont="1" applyBorder="1" applyAlignment="1" applyProtection="1">
      <alignment vertical="top"/>
    </xf>
    <xf numFmtId="2" fontId="2" fillId="0" borderId="1" xfId="0" applyNumberFormat="1" applyFont="1" applyBorder="1" applyAlignment="1" applyProtection="1">
      <alignment vertical="top"/>
    </xf>
    <xf numFmtId="0" fontId="3" fillId="2" borderId="1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  <protection locked="0"/>
    </xf>
    <xf numFmtId="0" fontId="4" fillId="2" borderId="1" xfId="0" applyFont="1" applyFill="1" applyBorder="1" applyProtection="1">
      <protection locked="0"/>
    </xf>
    <xf numFmtId="0" fontId="7" fillId="3" borderId="0" xfId="0" applyFont="1" applyFill="1" applyProtection="1">
      <protection locked="0"/>
    </xf>
    <xf numFmtId="0" fontId="5" fillId="3" borderId="0" xfId="0" applyFont="1" applyFill="1" applyProtection="1">
      <protection locked="0"/>
    </xf>
    <xf numFmtId="0" fontId="2" fillId="3" borderId="0" xfId="0" applyFont="1" applyFill="1" applyProtection="1">
      <protection locked="0"/>
    </xf>
    <xf numFmtId="0" fontId="2" fillId="4" borderId="1" xfId="0" applyFont="1" applyFill="1" applyBorder="1" applyAlignment="1" applyProtection="1">
      <alignment vertical="top"/>
      <protection locked="0"/>
    </xf>
    <xf numFmtId="0" fontId="7" fillId="0" borderId="1" xfId="0" applyFont="1" applyBorder="1" applyProtection="1">
      <protection locked="0"/>
    </xf>
    <xf numFmtId="0" fontId="6" fillId="0" borderId="1" xfId="0" applyFont="1" applyBorder="1" applyProtection="1">
      <protection locked="0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3"/>
  <sheetViews>
    <sheetView tabSelected="1" zoomScale="70" zoomScaleNormal="70" workbookViewId="0">
      <selection activeCell="M108" sqref="M108"/>
    </sheetView>
  </sheetViews>
  <sheetFormatPr defaultColWidth="9.109375" defaultRowHeight="15.6" x14ac:dyDescent="0.3"/>
  <cols>
    <col min="1" max="1" width="5" style="3" customWidth="1"/>
    <col min="2" max="2" width="38.6640625" style="3" customWidth="1"/>
    <col min="3" max="3" width="9.109375" style="3"/>
    <col min="4" max="4" width="17.6640625" style="3" customWidth="1"/>
    <col min="5" max="5" width="19.44140625" style="12" customWidth="1"/>
    <col min="6" max="6" width="15.6640625" style="3" customWidth="1"/>
    <col min="7" max="7" width="12.44140625" style="3" customWidth="1"/>
    <col min="8" max="8" width="9.109375" style="3"/>
    <col min="9" max="9" width="15.109375" style="3" customWidth="1"/>
    <col min="10" max="16384" width="9.109375" style="3"/>
  </cols>
  <sheetData>
    <row r="1" spans="1:9" ht="21" x14ac:dyDescent="0.4">
      <c r="B1" s="14" t="s">
        <v>124</v>
      </c>
      <c r="E1" s="7"/>
      <c r="F1" s="15" t="s">
        <v>123</v>
      </c>
      <c r="G1" s="16"/>
    </row>
    <row r="2" spans="1:9" x14ac:dyDescent="0.3">
      <c r="E2" s="7"/>
    </row>
    <row r="3" spans="1:9" x14ac:dyDescent="0.3">
      <c r="A3" s="1" t="s">
        <v>0</v>
      </c>
      <c r="B3" s="1" t="s">
        <v>1</v>
      </c>
      <c r="C3" s="1" t="s">
        <v>2</v>
      </c>
      <c r="D3" s="1" t="s">
        <v>3</v>
      </c>
      <c r="E3" s="13" t="s">
        <v>115</v>
      </c>
      <c r="F3" s="1" t="s">
        <v>4</v>
      </c>
      <c r="G3" s="1" t="s">
        <v>6</v>
      </c>
      <c r="H3" s="1" t="s">
        <v>7</v>
      </c>
      <c r="I3" s="1" t="s">
        <v>5</v>
      </c>
    </row>
    <row r="4" spans="1:9" ht="30" x14ac:dyDescent="0.25">
      <c r="A4" s="1" t="s">
        <v>125</v>
      </c>
      <c r="B4" s="4" t="s">
        <v>8</v>
      </c>
      <c r="C4" s="5" t="s">
        <v>9</v>
      </c>
      <c r="D4" s="8"/>
      <c r="E4" s="10">
        <v>5</v>
      </c>
      <c r="F4" s="5">
        <f>D4*E4</f>
        <v>0</v>
      </c>
      <c r="G4" s="5">
        <v>0.23</v>
      </c>
      <c r="H4" s="5">
        <f>F4*G4</f>
        <v>0</v>
      </c>
      <c r="I4" s="5">
        <f>F4+H4</f>
        <v>0</v>
      </c>
    </row>
    <row r="5" spans="1:9" x14ac:dyDescent="0.25">
      <c r="A5" s="1" t="s">
        <v>126</v>
      </c>
      <c r="B5" s="4" t="s">
        <v>10</v>
      </c>
      <c r="C5" s="5" t="s">
        <v>9</v>
      </c>
      <c r="D5" s="8"/>
      <c r="E5" s="10">
        <v>10</v>
      </c>
      <c r="F5" s="5">
        <f>D5*E5</f>
        <v>0</v>
      </c>
      <c r="G5" s="5">
        <v>0.23</v>
      </c>
      <c r="H5" s="5">
        <f t="shared" ref="H5:H66" si="0">F5*G5</f>
        <v>0</v>
      </c>
      <c r="I5" s="5">
        <f t="shared" ref="I5:I66" si="1">F5+H5</f>
        <v>0</v>
      </c>
    </row>
    <row r="6" spans="1:9" x14ac:dyDescent="0.25">
      <c r="A6" s="1" t="s">
        <v>127</v>
      </c>
      <c r="B6" s="4" t="s">
        <v>11</v>
      </c>
      <c r="C6" s="5" t="s">
        <v>9</v>
      </c>
      <c r="D6" s="8"/>
      <c r="E6" s="10">
        <v>40</v>
      </c>
      <c r="F6" s="5">
        <f>D6*E6</f>
        <v>0</v>
      </c>
      <c r="G6" s="5">
        <v>0.23</v>
      </c>
      <c r="H6" s="5">
        <f t="shared" si="0"/>
        <v>0</v>
      </c>
      <c r="I6" s="5">
        <f t="shared" si="1"/>
        <v>0</v>
      </c>
    </row>
    <row r="7" spans="1:9" ht="180" x14ac:dyDescent="0.25">
      <c r="A7" s="1" t="s">
        <v>128</v>
      </c>
      <c r="B7" s="4" t="s">
        <v>12</v>
      </c>
      <c r="C7" s="5" t="s">
        <v>13</v>
      </c>
      <c r="D7" s="8"/>
      <c r="E7" s="10">
        <v>1</v>
      </c>
      <c r="F7" s="5">
        <f>D7*E7</f>
        <v>0</v>
      </c>
      <c r="G7" s="5">
        <v>0.08</v>
      </c>
      <c r="H7" s="5">
        <f t="shared" si="0"/>
        <v>0</v>
      </c>
      <c r="I7" s="5">
        <f t="shared" si="1"/>
        <v>0</v>
      </c>
    </row>
    <row r="8" spans="1:9" ht="60" x14ac:dyDescent="0.25">
      <c r="A8" s="1" t="s">
        <v>129</v>
      </c>
      <c r="B8" s="4" t="s">
        <v>14</v>
      </c>
      <c r="C8" s="5" t="s">
        <v>13</v>
      </c>
      <c r="D8" s="8"/>
      <c r="E8" s="10">
        <v>10</v>
      </c>
      <c r="F8" s="5">
        <f>D8*E8</f>
        <v>0</v>
      </c>
      <c r="G8" s="5">
        <v>0.23</v>
      </c>
      <c r="H8" s="5">
        <f t="shared" si="0"/>
        <v>0</v>
      </c>
      <c r="I8" s="5">
        <f t="shared" si="1"/>
        <v>0</v>
      </c>
    </row>
    <row r="9" spans="1:9" ht="22.5" customHeight="1" x14ac:dyDescent="0.25">
      <c r="A9" s="1" t="s">
        <v>130</v>
      </c>
      <c r="B9" s="4" t="s">
        <v>15</v>
      </c>
      <c r="C9" s="5" t="s">
        <v>13</v>
      </c>
      <c r="D9" s="8"/>
      <c r="E9" s="10">
        <v>5</v>
      </c>
      <c r="F9" s="5">
        <f>D9*E9</f>
        <v>0</v>
      </c>
      <c r="G9" s="5">
        <v>0.23</v>
      </c>
      <c r="H9" s="5">
        <f t="shared" si="0"/>
        <v>0</v>
      </c>
      <c r="I9" s="5">
        <f t="shared" si="1"/>
        <v>0</v>
      </c>
    </row>
    <row r="10" spans="1:9" ht="30" x14ac:dyDescent="0.25">
      <c r="A10" s="1" t="s">
        <v>131</v>
      </c>
      <c r="B10" s="4" t="s">
        <v>16</v>
      </c>
      <c r="C10" s="5" t="s">
        <v>13</v>
      </c>
      <c r="D10" s="8"/>
      <c r="E10" s="10">
        <v>20</v>
      </c>
      <c r="F10" s="5">
        <f>D10*E10</f>
        <v>0</v>
      </c>
      <c r="G10" s="5">
        <v>0.23</v>
      </c>
      <c r="H10" s="5">
        <f t="shared" si="0"/>
        <v>0</v>
      </c>
      <c r="I10" s="5">
        <f t="shared" si="1"/>
        <v>0</v>
      </c>
    </row>
    <row r="11" spans="1:9" ht="30" x14ac:dyDescent="0.25">
      <c r="A11" s="1" t="s">
        <v>132</v>
      </c>
      <c r="B11" s="4" t="s">
        <v>17</v>
      </c>
      <c r="C11" s="5" t="s">
        <v>13</v>
      </c>
      <c r="D11" s="8"/>
      <c r="E11" s="10">
        <v>294</v>
      </c>
      <c r="F11" s="5">
        <f>D11*E11</f>
        <v>0</v>
      </c>
      <c r="G11" s="5">
        <v>0.23</v>
      </c>
      <c r="H11" s="5">
        <f t="shared" si="0"/>
        <v>0</v>
      </c>
      <c r="I11" s="5">
        <f t="shared" si="1"/>
        <v>0</v>
      </c>
    </row>
    <row r="12" spans="1:9" ht="60" x14ac:dyDescent="0.25">
      <c r="A12" s="1" t="s">
        <v>133</v>
      </c>
      <c r="B12" s="4" t="s">
        <v>18</v>
      </c>
      <c r="C12" s="5" t="s">
        <v>19</v>
      </c>
      <c r="D12" s="8"/>
      <c r="E12" s="10">
        <v>19</v>
      </c>
      <c r="F12" s="5">
        <f>D12*E12</f>
        <v>0</v>
      </c>
      <c r="G12" s="5">
        <v>0.23</v>
      </c>
      <c r="H12" s="5">
        <f t="shared" si="0"/>
        <v>0</v>
      </c>
      <c r="I12" s="5">
        <f t="shared" si="1"/>
        <v>0</v>
      </c>
    </row>
    <row r="13" spans="1:9" ht="30" x14ac:dyDescent="0.25">
      <c r="A13" s="1" t="s">
        <v>134</v>
      </c>
      <c r="B13" s="4" t="s">
        <v>20</v>
      </c>
      <c r="C13" s="5" t="s">
        <v>13</v>
      </c>
      <c r="D13" s="8"/>
      <c r="E13" s="10">
        <v>1</v>
      </c>
      <c r="F13" s="5">
        <f>D13*E13</f>
        <v>0</v>
      </c>
      <c r="G13" s="5">
        <v>0.23</v>
      </c>
      <c r="H13" s="5">
        <f t="shared" si="0"/>
        <v>0</v>
      </c>
      <c r="I13" s="5">
        <f t="shared" si="1"/>
        <v>0</v>
      </c>
    </row>
    <row r="14" spans="1:9" ht="90" x14ac:dyDescent="0.25">
      <c r="A14" s="1" t="s">
        <v>135</v>
      </c>
      <c r="B14" s="4" t="s">
        <v>21</v>
      </c>
      <c r="C14" s="5" t="s">
        <v>13</v>
      </c>
      <c r="D14" s="8"/>
      <c r="E14" s="10">
        <v>209</v>
      </c>
      <c r="F14" s="5">
        <f>D14*E14</f>
        <v>0</v>
      </c>
      <c r="G14" s="5">
        <v>0.23</v>
      </c>
      <c r="H14" s="5">
        <f t="shared" si="0"/>
        <v>0</v>
      </c>
      <c r="I14" s="5">
        <f t="shared" si="1"/>
        <v>0</v>
      </c>
    </row>
    <row r="15" spans="1:9" ht="25.5" customHeight="1" x14ac:dyDescent="0.25">
      <c r="A15" s="1" t="s">
        <v>136</v>
      </c>
      <c r="B15" s="4" t="s">
        <v>23</v>
      </c>
      <c r="C15" s="5" t="s">
        <v>13</v>
      </c>
      <c r="D15" s="8"/>
      <c r="E15" s="10">
        <v>12</v>
      </c>
      <c r="F15" s="5">
        <f>D15*E15</f>
        <v>0</v>
      </c>
      <c r="G15" s="5">
        <v>0.23</v>
      </c>
      <c r="H15" s="5">
        <f t="shared" si="0"/>
        <v>0</v>
      </c>
      <c r="I15" s="5">
        <f t="shared" si="1"/>
        <v>0</v>
      </c>
    </row>
    <row r="16" spans="1:9" ht="20.25" customHeight="1" x14ac:dyDescent="0.25">
      <c r="A16" s="1" t="s">
        <v>137</v>
      </c>
      <c r="B16" s="4" t="s">
        <v>24</v>
      </c>
      <c r="C16" s="5" t="s">
        <v>13</v>
      </c>
      <c r="D16" s="8"/>
      <c r="E16" s="10">
        <v>10</v>
      </c>
      <c r="F16" s="5">
        <f>D16*E16</f>
        <v>0</v>
      </c>
      <c r="G16" s="5">
        <v>0.23</v>
      </c>
      <c r="H16" s="5">
        <f t="shared" si="0"/>
        <v>0</v>
      </c>
      <c r="I16" s="5">
        <f t="shared" si="1"/>
        <v>0</v>
      </c>
    </row>
    <row r="17" spans="1:9" ht="30" x14ac:dyDescent="0.25">
      <c r="A17" s="1" t="s">
        <v>138</v>
      </c>
      <c r="B17" s="4" t="s">
        <v>25</v>
      </c>
      <c r="C17" s="5" t="s">
        <v>19</v>
      </c>
      <c r="D17" s="8"/>
      <c r="E17" s="10">
        <v>4</v>
      </c>
      <c r="F17" s="5">
        <f>D17*E17</f>
        <v>0</v>
      </c>
      <c r="G17" s="5">
        <v>0.23</v>
      </c>
      <c r="H17" s="5">
        <f t="shared" si="0"/>
        <v>0</v>
      </c>
      <c r="I17" s="5">
        <f t="shared" si="1"/>
        <v>0</v>
      </c>
    </row>
    <row r="18" spans="1:9" x14ac:dyDescent="0.25">
      <c r="A18" s="1" t="s">
        <v>139</v>
      </c>
      <c r="B18" s="4" t="s">
        <v>26</v>
      </c>
      <c r="C18" s="5" t="s">
        <v>13</v>
      </c>
      <c r="D18" s="8"/>
      <c r="E18" s="10">
        <v>10</v>
      </c>
      <c r="F18" s="5">
        <f>D18*E18</f>
        <v>0</v>
      </c>
      <c r="G18" s="5">
        <v>0.23</v>
      </c>
      <c r="H18" s="5">
        <f t="shared" si="0"/>
        <v>0</v>
      </c>
      <c r="I18" s="5">
        <f t="shared" si="1"/>
        <v>0</v>
      </c>
    </row>
    <row r="19" spans="1:9" ht="30" x14ac:dyDescent="0.25">
      <c r="A19" s="1" t="s">
        <v>140</v>
      </c>
      <c r="B19" s="4" t="s">
        <v>27</v>
      </c>
      <c r="C19" s="5" t="s">
        <v>13</v>
      </c>
      <c r="D19" s="8"/>
      <c r="E19" s="10">
        <v>144</v>
      </c>
      <c r="F19" s="5">
        <f>D19*E19</f>
        <v>0</v>
      </c>
      <c r="G19" s="5">
        <v>0.23</v>
      </c>
      <c r="H19" s="5">
        <f t="shared" si="0"/>
        <v>0</v>
      </c>
      <c r="I19" s="5">
        <f t="shared" si="1"/>
        <v>0</v>
      </c>
    </row>
    <row r="20" spans="1:9" ht="45" x14ac:dyDescent="0.25">
      <c r="A20" s="1" t="s">
        <v>141</v>
      </c>
      <c r="B20" s="4" t="s">
        <v>28</v>
      </c>
      <c r="C20" s="5" t="s">
        <v>13</v>
      </c>
      <c r="D20" s="8"/>
      <c r="E20" s="10">
        <v>6</v>
      </c>
      <c r="F20" s="5">
        <f>D20*E20</f>
        <v>0</v>
      </c>
      <c r="G20" s="5">
        <v>0.23</v>
      </c>
      <c r="H20" s="5">
        <f t="shared" si="0"/>
        <v>0</v>
      </c>
      <c r="I20" s="5">
        <f t="shared" si="1"/>
        <v>0</v>
      </c>
    </row>
    <row r="21" spans="1:9" ht="60" x14ac:dyDescent="0.25">
      <c r="A21" s="1" t="s">
        <v>142</v>
      </c>
      <c r="B21" s="4" t="s">
        <v>29</v>
      </c>
      <c r="C21" s="5" t="s">
        <v>13</v>
      </c>
      <c r="D21" s="8"/>
      <c r="E21" s="10">
        <v>290</v>
      </c>
      <c r="F21" s="5">
        <f>D21*E21</f>
        <v>0</v>
      </c>
      <c r="G21" s="5">
        <v>0.23</v>
      </c>
      <c r="H21" s="5">
        <f t="shared" si="0"/>
        <v>0</v>
      </c>
      <c r="I21" s="5">
        <f t="shared" si="1"/>
        <v>0</v>
      </c>
    </row>
    <row r="22" spans="1:9" ht="60" x14ac:dyDescent="0.25">
      <c r="A22" s="1" t="s">
        <v>143</v>
      </c>
      <c r="B22" s="4" t="s">
        <v>30</v>
      </c>
      <c r="C22" s="5" t="s">
        <v>13</v>
      </c>
      <c r="D22" s="8"/>
      <c r="E22" s="10">
        <v>13</v>
      </c>
      <c r="F22" s="5">
        <f>D22*E22</f>
        <v>0</v>
      </c>
      <c r="G22" s="5">
        <v>0.23</v>
      </c>
      <c r="H22" s="5">
        <f t="shared" si="0"/>
        <v>0</v>
      </c>
      <c r="I22" s="5">
        <f t="shared" si="1"/>
        <v>0</v>
      </c>
    </row>
    <row r="23" spans="1:9" ht="45" x14ac:dyDescent="0.25">
      <c r="A23" s="1" t="s">
        <v>144</v>
      </c>
      <c r="B23" s="4" t="s">
        <v>31</v>
      </c>
      <c r="C23" s="5" t="s">
        <v>32</v>
      </c>
      <c r="D23" s="8"/>
      <c r="E23" s="10">
        <v>1920</v>
      </c>
      <c r="F23" s="5">
        <f>D23*E23</f>
        <v>0</v>
      </c>
      <c r="G23" s="5">
        <v>0.23</v>
      </c>
      <c r="H23" s="5">
        <f t="shared" si="0"/>
        <v>0</v>
      </c>
      <c r="I23" s="5">
        <f t="shared" si="1"/>
        <v>0</v>
      </c>
    </row>
    <row r="24" spans="1:9" ht="45" x14ac:dyDescent="0.25">
      <c r="A24" s="1" t="s">
        <v>145</v>
      </c>
      <c r="B24" s="4" t="s">
        <v>33</v>
      </c>
      <c r="C24" s="5" t="s">
        <v>9</v>
      </c>
      <c r="D24" s="8"/>
      <c r="E24" s="10">
        <v>440</v>
      </c>
      <c r="F24" s="5">
        <f>D24*E24</f>
        <v>0</v>
      </c>
      <c r="G24" s="5">
        <v>0.23</v>
      </c>
      <c r="H24" s="5">
        <f t="shared" si="0"/>
        <v>0</v>
      </c>
      <c r="I24" s="5">
        <f t="shared" si="1"/>
        <v>0</v>
      </c>
    </row>
    <row r="25" spans="1:9" ht="60" x14ac:dyDescent="0.25">
      <c r="A25" s="1" t="s">
        <v>146</v>
      </c>
      <c r="B25" s="4" t="s">
        <v>114</v>
      </c>
      <c r="C25" s="5" t="s">
        <v>9</v>
      </c>
      <c r="D25" s="8"/>
      <c r="E25" s="10">
        <v>750</v>
      </c>
      <c r="F25" s="5">
        <f>D25*E25</f>
        <v>0</v>
      </c>
      <c r="G25" s="5">
        <v>0.23</v>
      </c>
      <c r="H25" s="5">
        <f t="shared" si="0"/>
        <v>0</v>
      </c>
      <c r="I25" s="5">
        <f t="shared" si="1"/>
        <v>0</v>
      </c>
    </row>
    <row r="26" spans="1:9" ht="24.75" customHeight="1" x14ac:dyDescent="0.25">
      <c r="A26" s="1" t="s">
        <v>147</v>
      </c>
      <c r="B26" s="4" t="s">
        <v>34</v>
      </c>
      <c r="C26" s="5" t="s">
        <v>13</v>
      </c>
      <c r="D26" s="8"/>
      <c r="E26" s="10">
        <v>47</v>
      </c>
      <c r="F26" s="5">
        <f>D26*E26</f>
        <v>0</v>
      </c>
      <c r="G26" s="5">
        <v>0.23</v>
      </c>
      <c r="H26" s="5">
        <f t="shared" si="0"/>
        <v>0</v>
      </c>
      <c r="I26" s="5">
        <f t="shared" si="1"/>
        <v>0</v>
      </c>
    </row>
    <row r="27" spans="1:9" ht="30" x14ac:dyDescent="0.25">
      <c r="A27" s="1" t="s">
        <v>148</v>
      </c>
      <c r="B27" s="4" t="s">
        <v>35</v>
      </c>
      <c r="C27" s="5" t="s">
        <v>13</v>
      </c>
      <c r="D27" s="8"/>
      <c r="E27" s="10">
        <v>4</v>
      </c>
      <c r="F27" s="5">
        <f>D27*E27</f>
        <v>0</v>
      </c>
      <c r="G27" s="5">
        <v>0.23</v>
      </c>
      <c r="H27" s="5">
        <f t="shared" si="0"/>
        <v>0</v>
      </c>
      <c r="I27" s="5">
        <f t="shared" si="1"/>
        <v>0</v>
      </c>
    </row>
    <row r="28" spans="1:9" ht="30" x14ac:dyDescent="0.25">
      <c r="A28" s="1" t="s">
        <v>149</v>
      </c>
      <c r="B28" s="4" t="s">
        <v>36</v>
      </c>
      <c r="C28" s="5" t="s">
        <v>13</v>
      </c>
      <c r="D28" s="8"/>
      <c r="E28" s="10">
        <v>20</v>
      </c>
      <c r="F28" s="5">
        <f>D28*E28</f>
        <v>0</v>
      </c>
      <c r="G28" s="5">
        <v>0.23</v>
      </c>
      <c r="H28" s="5">
        <f t="shared" si="0"/>
        <v>0</v>
      </c>
      <c r="I28" s="5">
        <f t="shared" si="1"/>
        <v>0</v>
      </c>
    </row>
    <row r="29" spans="1:9" ht="90" x14ac:dyDescent="0.25">
      <c r="A29" s="1" t="s">
        <v>150</v>
      </c>
      <c r="B29" s="4" t="s">
        <v>37</v>
      </c>
      <c r="C29" s="5" t="s">
        <v>13</v>
      </c>
      <c r="D29" s="8"/>
      <c r="E29" s="10">
        <v>203</v>
      </c>
      <c r="F29" s="5">
        <f>D29*E29</f>
        <v>0</v>
      </c>
      <c r="G29" s="5">
        <v>0.23</v>
      </c>
      <c r="H29" s="5">
        <f t="shared" si="0"/>
        <v>0</v>
      </c>
      <c r="I29" s="5">
        <f t="shared" si="1"/>
        <v>0</v>
      </c>
    </row>
    <row r="30" spans="1:9" ht="90" x14ac:dyDescent="0.25">
      <c r="A30" s="1" t="s">
        <v>151</v>
      </c>
      <c r="B30" s="4" t="s">
        <v>38</v>
      </c>
      <c r="C30" s="5" t="s">
        <v>13</v>
      </c>
      <c r="D30" s="8"/>
      <c r="E30" s="10">
        <v>91</v>
      </c>
      <c r="F30" s="5">
        <f>D30*E30</f>
        <v>0</v>
      </c>
      <c r="G30" s="5">
        <v>0.23</v>
      </c>
      <c r="H30" s="5">
        <f t="shared" si="0"/>
        <v>0</v>
      </c>
      <c r="I30" s="5">
        <f t="shared" si="1"/>
        <v>0</v>
      </c>
    </row>
    <row r="31" spans="1:9" ht="90" x14ac:dyDescent="0.25">
      <c r="A31" s="1" t="s">
        <v>152</v>
      </c>
      <c r="B31" s="4" t="s">
        <v>39</v>
      </c>
      <c r="C31" s="5" t="s">
        <v>13</v>
      </c>
      <c r="D31" s="8"/>
      <c r="E31" s="10">
        <v>20</v>
      </c>
      <c r="F31" s="5">
        <f>D31*E31</f>
        <v>0</v>
      </c>
      <c r="G31" s="5">
        <v>0.23</v>
      </c>
      <c r="H31" s="5">
        <f t="shared" si="0"/>
        <v>0</v>
      </c>
      <c r="I31" s="5">
        <f t="shared" si="1"/>
        <v>0</v>
      </c>
    </row>
    <row r="32" spans="1:9" ht="90" x14ac:dyDescent="0.25">
      <c r="A32" s="1" t="s">
        <v>153</v>
      </c>
      <c r="B32" s="4" t="s">
        <v>40</v>
      </c>
      <c r="C32" s="5" t="s">
        <v>13</v>
      </c>
      <c r="D32" s="8"/>
      <c r="E32" s="10">
        <v>191</v>
      </c>
      <c r="F32" s="5">
        <f>D32*E32</f>
        <v>0</v>
      </c>
      <c r="G32" s="5">
        <v>0.23</v>
      </c>
      <c r="H32" s="5">
        <f t="shared" si="0"/>
        <v>0</v>
      </c>
      <c r="I32" s="5">
        <f t="shared" si="1"/>
        <v>0</v>
      </c>
    </row>
    <row r="33" spans="1:9" ht="30" x14ac:dyDescent="0.25">
      <c r="A33" s="1" t="s">
        <v>154</v>
      </c>
      <c r="B33" s="4" t="s">
        <v>41</v>
      </c>
      <c r="C33" s="5" t="s">
        <v>13</v>
      </c>
      <c r="D33" s="8"/>
      <c r="E33" s="10">
        <v>51</v>
      </c>
      <c r="F33" s="5">
        <f>D33*E33</f>
        <v>0</v>
      </c>
      <c r="G33" s="5">
        <v>0.23</v>
      </c>
      <c r="H33" s="5">
        <f t="shared" si="0"/>
        <v>0</v>
      </c>
      <c r="I33" s="5">
        <f t="shared" si="1"/>
        <v>0</v>
      </c>
    </row>
    <row r="34" spans="1:9" ht="30" x14ac:dyDescent="0.25">
      <c r="A34" s="1" t="s">
        <v>155</v>
      </c>
      <c r="B34" s="4" t="s">
        <v>42</v>
      </c>
      <c r="C34" s="5" t="s">
        <v>13</v>
      </c>
      <c r="D34" s="8"/>
      <c r="E34" s="10">
        <v>48</v>
      </c>
      <c r="F34" s="5">
        <f>D34*E34</f>
        <v>0</v>
      </c>
      <c r="G34" s="5">
        <v>0.23</v>
      </c>
      <c r="H34" s="5">
        <f t="shared" si="0"/>
        <v>0</v>
      </c>
      <c r="I34" s="5">
        <f t="shared" si="1"/>
        <v>0</v>
      </c>
    </row>
    <row r="35" spans="1:9" ht="45" x14ac:dyDescent="0.25">
      <c r="A35" s="1" t="s">
        <v>156</v>
      </c>
      <c r="B35" s="4" t="s">
        <v>43</v>
      </c>
      <c r="C35" s="5" t="s">
        <v>13</v>
      </c>
      <c r="D35" s="8"/>
      <c r="E35" s="10">
        <v>3</v>
      </c>
      <c r="F35" s="5">
        <f>D35*E35</f>
        <v>0</v>
      </c>
      <c r="G35" s="5">
        <v>0.23</v>
      </c>
      <c r="H35" s="5">
        <f t="shared" si="0"/>
        <v>0</v>
      </c>
      <c r="I35" s="5">
        <f t="shared" si="1"/>
        <v>0</v>
      </c>
    </row>
    <row r="36" spans="1:9" ht="45" x14ac:dyDescent="0.25">
      <c r="A36" s="1" t="s">
        <v>157</v>
      </c>
      <c r="B36" s="4" t="s">
        <v>44</v>
      </c>
      <c r="C36" s="5" t="s">
        <v>13</v>
      </c>
      <c r="D36" s="8"/>
      <c r="E36" s="10">
        <v>4</v>
      </c>
      <c r="F36" s="5">
        <f>D36*E36</f>
        <v>0</v>
      </c>
      <c r="G36" s="5">
        <v>0.23</v>
      </c>
      <c r="H36" s="5">
        <f t="shared" si="0"/>
        <v>0</v>
      </c>
      <c r="I36" s="5">
        <f t="shared" si="1"/>
        <v>0</v>
      </c>
    </row>
    <row r="37" spans="1:9" ht="75" x14ac:dyDescent="0.25">
      <c r="A37" s="1" t="s">
        <v>158</v>
      </c>
      <c r="B37" s="4" t="s">
        <v>45</v>
      </c>
      <c r="C37" s="5" t="s">
        <v>13</v>
      </c>
      <c r="D37" s="8"/>
      <c r="E37" s="10">
        <v>109</v>
      </c>
      <c r="F37" s="5">
        <f>D37*E37</f>
        <v>0</v>
      </c>
      <c r="G37" s="5">
        <v>0.23</v>
      </c>
      <c r="H37" s="5">
        <f t="shared" si="0"/>
        <v>0</v>
      </c>
      <c r="I37" s="5">
        <f t="shared" si="1"/>
        <v>0</v>
      </c>
    </row>
    <row r="38" spans="1:9" ht="75" x14ac:dyDescent="0.25">
      <c r="A38" s="1" t="s">
        <v>159</v>
      </c>
      <c r="B38" s="4" t="s">
        <v>46</v>
      </c>
      <c r="C38" s="5" t="s">
        <v>13</v>
      </c>
      <c r="D38" s="8"/>
      <c r="E38" s="10">
        <v>20</v>
      </c>
      <c r="F38" s="5">
        <f>D38*E38</f>
        <v>0</v>
      </c>
      <c r="G38" s="5">
        <v>0.23</v>
      </c>
      <c r="H38" s="5">
        <f t="shared" si="0"/>
        <v>0</v>
      </c>
      <c r="I38" s="5">
        <f t="shared" si="1"/>
        <v>0</v>
      </c>
    </row>
    <row r="39" spans="1:9" ht="30" x14ac:dyDescent="0.25">
      <c r="A39" s="1" t="s">
        <v>160</v>
      </c>
      <c r="B39" s="4" t="s">
        <v>47</v>
      </c>
      <c r="C39" s="5" t="s">
        <v>13</v>
      </c>
      <c r="D39" s="8"/>
      <c r="E39" s="10">
        <v>4</v>
      </c>
      <c r="F39" s="5">
        <f>D39*E39</f>
        <v>0</v>
      </c>
      <c r="G39" s="5">
        <v>0.23</v>
      </c>
      <c r="H39" s="5">
        <f t="shared" si="0"/>
        <v>0</v>
      </c>
      <c r="I39" s="5">
        <f t="shared" si="1"/>
        <v>0</v>
      </c>
    </row>
    <row r="40" spans="1:9" ht="30" x14ac:dyDescent="0.25">
      <c r="A40" s="1" t="s">
        <v>161</v>
      </c>
      <c r="B40" s="4" t="s">
        <v>48</v>
      </c>
      <c r="C40" s="5" t="s">
        <v>13</v>
      </c>
      <c r="D40" s="8"/>
      <c r="E40" s="10">
        <v>21</v>
      </c>
      <c r="F40" s="5">
        <f>D40*E40</f>
        <v>0</v>
      </c>
      <c r="G40" s="5">
        <v>0.23</v>
      </c>
      <c r="H40" s="5">
        <f t="shared" si="0"/>
        <v>0</v>
      </c>
      <c r="I40" s="5">
        <f t="shared" si="1"/>
        <v>0</v>
      </c>
    </row>
    <row r="41" spans="1:9" ht="105" x14ac:dyDescent="0.25">
      <c r="A41" s="1" t="s">
        <v>162</v>
      </c>
      <c r="B41" s="4" t="s">
        <v>49</v>
      </c>
      <c r="C41" s="5" t="s">
        <v>13</v>
      </c>
      <c r="D41" s="8"/>
      <c r="E41" s="10">
        <v>4</v>
      </c>
      <c r="F41" s="5">
        <f>D41*E41</f>
        <v>0</v>
      </c>
      <c r="G41" s="5">
        <v>0.23</v>
      </c>
      <c r="H41" s="5">
        <f t="shared" si="0"/>
        <v>0</v>
      </c>
      <c r="I41" s="5">
        <f t="shared" si="1"/>
        <v>0</v>
      </c>
    </row>
    <row r="42" spans="1:9" ht="60" x14ac:dyDescent="0.25">
      <c r="A42" s="1" t="s">
        <v>163</v>
      </c>
      <c r="B42" s="4" t="s">
        <v>50</v>
      </c>
      <c r="C42" s="5" t="s">
        <v>13</v>
      </c>
      <c r="D42" s="8"/>
      <c r="E42" s="10">
        <v>75</v>
      </c>
      <c r="F42" s="5">
        <f>D42*E42</f>
        <v>0</v>
      </c>
      <c r="G42" s="5">
        <v>0.23</v>
      </c>
      <c r="H42" s="5">
        <f t="shared" si="0"/>
        <v>0</v>
      </c>
      <c r="I42" s="5">
        <f t="shared" si="1"/>
        <v>0</v>
      </c>
    </row>
    <row r="43" spans="1:9" ht="105" x14ac:dyDescent="0.25">
      <c r="A43" s="1" t="s">
        <v>164</v>
      </c>
      <c r="B43" s="4" t="s">
        <v>51</v>
      </c>
      <c r="C43" s="5" t="s">
        <v>13</v>
      </c>
      <c r="D43" s="8"/>
      <c r="E43" s="10">
        <v>101</v>
      </c>
      <c r="F43" s="5">
        <f>D43*E43</f>
        <v>0</v>
      </c>
      <c r="G43" s="5">
        <v>0.23</v>
      </c>
      <c r="H43" s="5">
        <f t="shared" si="0"/>
        <v>0</v>
      </c>
      <c r="I43" s="5">
        <f t="shared" si="1"/>
        <v>0</v>
      </c>
    </row>
    <row r="44" spans="1:9" ht="30" x14ac:dyDescent="0.25">
      <c r="A44" s="1" t="s">
        <v>165</v>
      </c>
      <c r="B44" s="4" t="s">
        <v>52</v>
      </c>
      <c r="C44" s="5" t="s">
        <v>13</v>
      </c>
      <c r="D44" s="8"/>
      <c r="E44" s="10">
        <v>119</v>
      </c>
      <c r="F44" s="5">
        <f>D44*E44</f>
        <v>0</v>
      </c>
      <c r="G44" s="5">
        <v>0.23</v>
      </c>
      <c r="H44" s="5">
        <f t="shared" si="0"/>
        <v>0</v>
      </c>
      <c r="I44" s="5">
        <f t="shared" si="1"/>
        <v>0</v>
      </c>
    </row>
    <row r="45" spans="1:9" ht="75" x14ac:dyDescent="0.25">
      <c r="A45" s="1" t="s">
        <v>166</v>
      </c>
      <c r="B45" s="4" t="s">
        <v>53</v>
      </c>
      <c r="C45" s="5" t="s">
        <v>13</v>
      </c>
      <c r="D45" s="8"/>
      <c r="E45" s="10">
        <v>0</v>
      </c>
      <c r="F45" s="5">
        <f>D45*E45</f>
        <v>0</v>
      </c>
      <c r="G45" s="5">
        <v>0.23</v>
      </c>
      <c r="H45" s="5">
        <f t="shared" si="0"/>
        <v>0</v>
      </c>
      <c r="I45" s="5">
        <f t="shared" si="1"/>
        <v>0</v>
      </c>
    </row>
    <row r="46" spans="1:9" ht="75" x14ac:dyDescent="0.25">
      <c r="A46" s="1" t="s">
        <v>167</v>
      </c>
      <c r="B46" s="4" t="s">
        <v>54</v>
      </c>
      <c r="C46" s="5" t="s">
        <v>13</v>
      </c>
      <c r="D46" s="8"/>
      <c r="E46" s="10">
        <v>82</v>
      </c>
      <c r="F46" s="5">
        <f>D46*E46</f>
        <v>0</v>
      </c>
      <c r="G46" s="5">
        <v>0.23</v>
      </c>
      <c r="H46" s="5">
        <f t="shared" si="0"/>
        <v>0</v>
      </c>
      <c r="I46" s="5">
        <f t="shared" si="1"/>
        <v>0</v>
      </c>
    </row>
    <row r="47" spans="1:9" ht="120" x14ac:dyDescent="0.25">
      <c r="A47" s="1" t="s">
        <v>168</v>
      </c>
      <c r="B47" s="4" t="s">
        <v>55</v>
      </c>
      <c r="C47" s="5" t="s">
        <v>13</v>
      </c>
      <c r="D47" s="8"/>
      <c r="E47" s="10">
        <v>4</v>
      </c>
      <c r="F47" s="5">
        <f>D47*E47</f>
        <v>0</v>
      </c>
      <c r="G47" s="5">
        <v>0.23</v>
      </c>
      <c r="H47" s="5">
        <f t="shared" si="0"/>
        <v>0</v>
      </c>
      <c r="I47" s="5">
        <f t="shared" si="1"/>
        <v>0</v>
      </c>
    </row>
    <row r="48" spans="1:9" ht="75" x14ac:dyDescent="0.25">
      <c r="A48" s="1" t="s">
        <v>169</v>
      </c>
      <c r="B48" s="4" t="s">
        <v>56</v>
      </c>
      <c r="C48" s="5" t="s">
        <v>13</v>
      </c>
      <c r="D48" s="8"/>
      <c r="E48" s="10">
        <v>5</v>
      </c>
      <c r="F48" s="5">
        <f>D48*E48</f>
        <v>0</v>
      </c>
      <c r="G48" s="5">
        <v>0.23</v>
      </c>
      <c r="H48" s="5">
        <f t="shared" si="0"/>
        <v>0</v>
      </c>
      <c r="I48" s="5">
        <f t="shared" si="1"/>
        <v>0</v>
      </c>
    </row>
    <row r="49" spans="1:9" ht="75" x14ac:dyDescent="0.25">
      <c r="A49" s="1" t="s">
        <v>170</v>
      </c>
      <c r="B49" s="4" t="s">
        <v>57</v>
      </c>
      <c r="C49" s="5" t="s">
        <v>13</v>
      </c>
      <c r="D49" s="8"/>
      <c r="E49" s="10">
        <v>75</v>
      </c>
      <c r="F49" s="5">
        <f>D49*E49</f>
        <v>0</v>
      </c>
      <c r="G49" s="5">
        <v>0.23</v>
      </c>
      <c r="H49" s="5">
        <f t="shared" si="0"/>
        <v>0</v>
      </c>
      <c r="I49" s="5">
        <f t="shared" si="1"/>
        <v>0</v>
      </c>
    </row>
    <row r="50" spans="1:9" ht="60" x14ac:dyDescent="0.25">
      <c r="A50" s="1" t="s">
        <v>171</v>
      </c>
      <c r="B50" s="4" t="s">
        <v>58</v>
      </c>
      <c r="C50" s="5" t="s">
        <v>13</v>
      </c>
      <c r="D50" s="8"/>
      <c r="E50" s="10">
        <v>23</v>
      </c>
      <c r="F50" s="5">
        <f>D50*E50</f>
        <v>0</v>
      </c>
      <c r="G50" s="5">
        <v>0.23</v>
      </c>
      <c r="H50" s="5">
        <f t="shared" si="0"/>
        <v>0</v>
      </c>
      <c r="I50" s="5">
        <f t="shared" si="1"/>
        <v>0</v>
      </c>
    </row>
    <row r="51" spans="1:9" ht="25.5" customHeight="1" x14ac:dyDescent="0.25">
      <c r="A51" s="1" t="s">
        <v>172</v>
      </c>
      <c r="B51" s="4" t="s">
        <v>59</v>
      </c>
      <c r="C51" s="5" t="s">
        <v>13</v>
      </c>
      <c r="D51" s="8"/>
      <c r="E51" s="10">
        <v>14</v>
      </c>
      <c r="F51" s="5">
        <f>D51*E51</f>
        <v>0</v>
      </c>
      <c r="G51" s="5">
        <v>0.23</v>
      </c>
      <c r="H51" s="5">
        <f t="shared" si="0"/>
        <v>0</v>
      </c>
      <c r="I51" s="5">
        <f t="shared" si="1"/>
        <v>0</v>
      </c>
    </row>
    <row r="52" spans="1:9" ht="60" x14ac:dyDescent="0.25">
      <c r="A52" s="1" t="s">
        <v>173</v>
      </c>
      <c r="B52" s="4" t="s">
        <v>60</v>
      </c>
      <c r="C52" s="5" t="s">
        <v>13</v>
      </c>
      <c r="D52" s="8"/>
      <c r="E52" s="10">
        <v>4</v>
      </c>
      <c r="F52" s="5">
        <f>D52*E52</f>
        <v>0</v>
      </c>
      <c r="G52" s="5">
        <v>0.23</v>
      </c>
      <c r="H52" s="5">
        <f t="shared" si="0"/>
        <v>0</v>
      </c>
      <c r="I52" s="5">
        <f t="shared" si="1"/>
        <v>0</v>
      </c>
    </row>
    <row r="53" spans="1:9" ht="75" x14ac:dyDescent="0.25">
      <c r="A53" s="1" t="s">
        <v>174</v>
      </c>
      <c r="B53" s="4" t="s">
        <v>61</v>
      </c>
      <c r="C53" s="5" t="s">
        <v>9</v>
      </c>
      <c r="D53" s="8"/>
      <c r="E53" s="10">
        <v>30</v>
      </c>
      <c r="F53" s="5">
        <f>D53*E53</f>
        <v>0</v>
      </c>
      <c r="G53" s="5">
        <v>0.23</v>
      </c>
      <c r="H53" s="5">
        <f t="shared" si="0"/>
        <v>0</v>
      </c>
      <c r="I53" s="5">
        <f t="shared" si="1"/>
        <v>0</v>
      </c>
    </row>
    <row r="54" spans="1:9" ht="45" x14ac:dyDescent="0.25">
      <c r="A54" s="1" t="s">
        <v>175</v>
      </c>
      <c r="B54" s="4" t="s">
        <v>62</v>
      </c>
      <c r="C54" s="5" t="s">
        <v>9</v>
      </c>
      <c r="D54" s="8"/>
      <c r="E54" s="10">
        <v>0</v>
      </c>
      <c r="F54" s="5">
        <f>D54*E54</f>
        <v>0</v>
      </c>
      <c r="G54" s="5">
        <v>0.23</v>
      </c>
      <c r="H54" s="5">
        <f t="shared" si="0"/>
        <v>0</v>
      </c>
      <c r="I54" s="5">
        <f t="shared" si="1"/>
        <v>0</v>
      </c>
    </row>
    <row r="55" spans="1:9" ht="45" x14ac:dyDescent="0.25">
      <c r="A55" s="1" t="s">
        <v>176</v>
      </c>
      <c r="B55" s="4" t="s">
        <v>63</v>
      </c>
      <c r="C55" s="5" t="s">
        <v>9</v>
      </c>
      <c r="D55" s="8"/>
      <c r="E55" s="10">
        <v>58</v>
      </c>
      <c r="F55" s="5">
        <f>D55*E55</f>
        <v>0</v>
      </c>
      <c r="G55" s="5">
        <v>0.23</v>
      </c>
      <c r="H55" s="5">
        <f t="shared" si="0"/>
        <v>0</v>
      </c>
      <c r="I55" s="5">
        <f t="shared" si="1"/>
        <v>0</v>
      </c>
    </row>
    <row r="56" spans="1:9" ht="30" x14ac:dyDescent="0.25">
      <c r="A56" s="1" t="s">
        <v>177</v>
      </c>
      <c r="B56" s="4" t="s">
        <v>64</v>
      </c>
      <c r="C56" s="5" t="s">
        <v>9</v>
      </c>
      <c r="D56" s="8"/>
      <c r="E56" s="10">
        <v>5</v>
      </c>
      <c r="F56" s="5">
        <f>D56*E56</f>
        <v>0</v>
      </c>
      <c r="G56" s="5">
        <v>0.23</v>
      </c>
      <c r="H56" s="5">
        <f t="shared" si="0"/>
        <v>0</v>
      </c>
      <c r="I56" s="5">
        <f t="shared" si="1"/>
        <v>0</v>
      </c>
    </row>
    <row r="57" spans="1:9" ht="60" x14ac:dyDescent="0.25">
      <c r="A57" s="1" t="s">
        <v>178</v>
      </c>
      <c r="B57" s="4" t="s">
        <v>65</v>
      </c>
      <c r="C57" s="5" t="s">
        <v>9</v>
      </c>
      <c r="D57" s="8"/>
      <c r="E57" s="10">
        <v>80</v>
      </c>
      <c r="F57" s="5">
        <f>D57*E57</f>
        <v>0</v>
      </c>
      <c r="G57" s="5">
        <v>0.23</v>
      </c>
      <c r="H57" s="5">
        <f t="shared" si="0"/>
        <v>0</v>
      </c>
      <c r="I57" s="5">
        <f t="shared" si="1"/>
        <v>0</v>
      </c>
    </row>
    <row r="58" spans="1:9" ht="90" x14ac:dyDescent="0.25">
      <c r="A58" s="1" t="s">
        <v>179</v>
      </c>
      <c r="B58" s="4" t="s">
        <v>66</v>
      </c>
      <c r="C58" s="5" t="s">
        <v>13</v>
      </c>
      <c r="D58" s="8"/>
      <c r="E58" s="10">
        <v>14</v>
      </c>
      <c r="F58" s="5">
        <f>D58*E58</f>
        <v>0</v>
      </c>
      <c r="G58" s="5">
        <v>0.23</v>
      </c>
      <c r="H58" s="5">
        <f t="shared" si="0"/>
        <v>0</v>
      </c>
      <c r="I58" s="5">
        <f t="shared" si="1"/>
        <v>0</v>
      </c>
    </row>
    <row r="59" spans="1:9" ht="45" x14ac:dyDescent="0.25">
      <c r="A59" s="1" t="s">
        <v>180</v>
      </c>
      <c r="B59" s="4" t="s">
        <v>117</v>
      </c>
      <c r="C59" s="5" t="s">
        <v>9</v>
      </c>
      <c r="D59" s="8"/>
      <c r="E59" s="10">
        <v>1556</v>
      </c>
      <c r="F59" s="5">
        <f>D59*E59</f>
        <v>0</v>
      </c>
      <c r="G59" s="5">
        <v>0.23</v>
      </c>
      <c r="H59" s="5">
        <f t="shared" si="0"/>
        <v>0</v>
      </c>
      <c r="I59" s="5">
        <f t="shared" si="1"/>
        <v>0</v>
      </c>
    </row>
    <row r="60" spans="1:9" ht="90" x14ac:dyDescent="0.25">
      <c r="A60" s="1" t="s">
        <v>181</v>
      </c>
      <c r="B60" s="4" t="s">
        <v>120</v>
      </c>
      <c r="C60" s="5" t="s">
        <v>13</v>
      </c>
      <c r="D60" s="8"/>
      <c r="E60" s="10">
        <v>132</v>
      </c>
      <c r="F60" s="5">
        <f>D60*E60</f>
        <v>0</v>
      </c>
      <c r="G60" s="5">
        <v>0.23</v>
      </c>
      <c r="H60" s="5">
        <f t="shared" si="0"/>
        <v>0</v>
      </c>
      <c r="I60" s="5">
        <f t="shared" si="1"/>
        <v>0</v>
      </c>
    </row>
    <row r="61" spans="1:9" ht="30" x14ac:dyDescent="0.25">
      <c r="A61" s="1" t="s">
        <v>182</v>
      </c>
      <c r="B61" s="4" t="s">
        <v>67</v>
      </c>
      <c r="C61" s="5" t="s">
        <v>9</v>
      </c>
      <c r="D61" s="8"/>
      <c r="E61" s="10">
        <v>22</v>
      </c>
      <c r="F61" s="5">
        <f>D61*E61</f>
        <v>0</v>
      </c>
      <c r="G61" s="5">
        <v>0.23</v>
      </c>
      <c r="H61" s="5">
        <f t="shared" si="0"/>
        <v>0</v>
      </c>
      <c r="I61" s="5">
        <f t="shared" si="1"/>
        <v>0</v>
      </c>
    </row>
    <row r="62" spans="1:9" ht="120" x14ac:dyDescent="0.25">
      <c r="A62" s="1" t="s">
        <v>183</v>
      </c>
      <c r="B62" s="4" t="s">
        <v>68</v>
      </c>
      <c r="C62" s="5" t="s">
        <v>9</v>
      </c>
      <c r="D62" s="8"/>
      <c r="E62" s="10">
        <v>98</v>
      </c>
      <c r="F62" s="5">
        <f>D62*E62</f>
        <v>0</v>
      </c>
      <c r="G62" s="17">
        <v>0.08</v>
      </c>
      <c r="H62" s="5">
        <f t="shared" si="0"/>
        <v>0</v>
      </c>
      <c r="I62" s="5">
        <f t="shared" si="1"/>
        <v>0</v>
      </c>
    </row>
    <row r="63" spans="1:9" ht="105" x14ac:dyDescent="0.25">
      <c r="A63" s="1" t="s">
        <v>184</v>
      </c>
      <c r="B63" s="4" t="s">
        <v>69</v>
      </c>
      <c r="C63" s="5" t="s">
        <v>13</v>
      </c>
      <c r="D63" s="8"/>
      <c r="E63" s="10">
        <v>23</v>
      </c>
      <c r="F63" s="5">
        <f>D63*E63</f>
        <v>0</v>
      </c>
      <c r="G63" s="5">
        <v>0.23</v>
      </c>
      <c r="H63" s="5">
        <f t="shared" si="0"/>
        <v>0</v>
      </c>
      <c r="I63" s="5">
        <f t="shared" si="1"/>
        <v>0</v>
      </c>
    </row>
    <row r="64" spans="1:9" ht="30" x14ac:dyDescent="0.25">
      <c r="A64" s="1" t="s">
        <v>185</v>
      </c>
      <c r="B64" s="4" t="s">
        <v>70</v>
      </c>
      <c r="C64" s="5" t="s">
        <v>9</v>
      </c>
      <c r="D64" s="8"/>
      <c r="E64" s="10">
        <v>46</v>
      </c>
      <c r="F64" s="5">
        <f>D64*E64</f>
        <v>0</v>
      </c>
      <c r="G64" s="5">
        <v>0.23</v>
      </c>
      <c r="H64" s="5">
        <f t="shared" si="0"/>
        <v>0</v>
      </c>
      <c r="I64" s="5">
        <f t="shared" si="1"/>
        <v>0</v>
      </c>
    </row>
    <row r="65" spans="1:9" ht="30" x14ac:dyDescent="0.25">
      <c r="A65" s="1" t="s">
        <v>186</v>
      </c>
      <c r="B65" s="4" t="s">
        <v>71</v>
      </c>
      <c r="C65" s="5" t="s">
        <v>9</v>
      </c>
      <c r="D65" s="8"/>
      <c r="E65" s="10">
        <v>3</v>
      </c>
      <c r="F65" s="5">
        <f>D65*E65</f>
        <v>0</v>
      </c>
      <c r="G65" s="5">
        <v>0.23</v>
      </c>
      <c r="H65" s="5">
        <f t="shared" si="0"/>
        <v>0</v>
      </c>
      <c r="I65" s="5">
        <f t="shared" si="1"/>
        <v>0</v>
      </c>
    </row>
    <row r="66" spans="1:9" ht="30" x14ac:dyDescent="0.25">
      <c r="A66" s="1" t="s">
        <v>187</v>
      </c>
      <c r="B66" s="4" t="s">
        <v>72</v>
      </c>
      <c r="C66" s="5" t="s">
        <v>9</v>
      </c>
      <c r="D66" s="8"/>
      <c r="E66" s="10">
        <v>2</v>
      </c>
      <c r="F66" s="5">
        <f>D66*E66</f>
        <v>0</v>
      </c>
      <c r="G66" s="5">
        <v>0.23</v>
      </c>
      <c r="H66" s="5">
        <f t="shared" si="0"/>
        <v>0</v>
      </c>
      <c r="I66" s="5">
        <f t="shared" si="1"/>
        <v>0</v>
      </c>
    </row>
    <row r="67" spans="1:9" ht="45" x14ac:dyDescent="0.25">
      <c r="A67" s="1" t="s">
        <v>188</v>
      </c>
      <c r="B67" s="4" t="s">
        <v>73</v>
      </c>
      <c r="C67" s="5" t="s">
        <v>13</v>
      </c>
      <c r="D67" s="8"/>
      <c r="E67" s="10">
        <v>7</v>
      </c>
      <c r="F67" s="5">
        <f>D67*E67</f>
        <v>0</v>
      </c>
      <c r="G67" s="5">
        <v>0.23</v>
      </c>
      <c r="H67" s="5">
        <f t="shared" ref="H67:H112" si="2">F67*G67</f>
        <v>0</v>
      </c>
      <c r="I67" s="5">
        <f t="shared" ref="I67:I112" si="3">F67+H67</f>
        <v>0</v>
      </c>
    </row>
    <row r="68" spans="1:9" ht="75" x14ac:dyDescent="0.25">
      <c r="A68" s="1" t="s">
        <v>189</v>
      </c>
      <c r="B68" s="4" t="s">
        <v>74</v>
      </c>
      <c r="C68" s="5" t="s">
        <v>13</v>
      </c>
      <c r="D68" s="8"/>
      <c r="E68" s="10">
        <v>79</v>
      </c>
      <c r="F68" s="5">
        <f>D68*E68</f>
        <v>0</v>
      </c>
      <c r="G68" s="5">
        <v>0.23</v>
      </c>
      <c r="H68" s="5">
        <f t="shared" si="2"/>
        <v>0</v>
      </c>
      <c r="I68" s="5">
        <f t="shared" si="3"/>
        <v>0</v>
      </c>
    </row>
    <row r="69" spans="1:9" ht="75" x14ac:dyDescent="0.25">
      <c r="A69" s="1" t="s">
        <v>190</v>
      </c>
      <c r="B69" s="4" t="s">
        <v>75</v>
      </c>
      <c r="C69" s="5" t="s">
        <v>13</v>
      </c>
      <c r="D69" s="8"/>
      <c r="E69" s="10">
        <v>177</v>
      </c>
      <c r="F69" s="5">
        <f>D69*E69</f>
        <v>0</v>
      </c>
      <c r="G69" s="5">
        <v>0.23</v>
      </c>
      <c r="H69" s="5">
        <f t="shared" si="2"/>
        <v>0</v>
      </c>
      <c r="I69" s="5">
        <f t="shared" si="3"/>
        <v>0</v>
      </c>
    </row>
    <row r="70" spans="1:9" ht="75" x14ac:dyDescent="0.25">
      <c r="A70" s="1" t="s">
        <v>191</v>
      </c>
      <c r="B70" s="4" t="s">
        <v>76</v>
      </c>
      <c r="C70" s="5" t="s">
        <v>9</v>
      </c>
      <c r="D70" s="8"/>
      <c r="E70" s="10">
        <v>71</v>
      </c>
      <c r="F70" s="5">
        <f>D70*E70</f>
        <v>0</v>
      </c>
      <c r="G70" s="5">
        <v>0.23</v>
      </c>
      <c r="H70" s="5">
        <f t="shared" si="2"/>
        <v>0</v>
      </c>
      <c r="I70" s="5">
        <f t="shared" si="3"/>
        <v>0</v>
      </c>
    </row>
    <row r="71" spans="1:9" ht="30" x14ac:dyDescent="0.25">
      <c r="A71" s="1" t="s">
        <v>192</v>
      </c>
      <c r="B71" s="4" t="s">
        <v>77</v>
      </c>
      <c r="C71" s="5" t="s">
        <v>9</v>
      </c>
      <c r="D71" s="8"/>
      <c r="E71" s="10">
        <v>7</v>
      </c>
      <c r="F71" s="5">
        <f>D71*E71</f>
        <v>0</v>
      </c>
      <c r="G71" s="17">
        <v>0.08</v>
      </c>
      <c r="H71" s="5">
        <f t="shared" si="2"/>
        <v>0</v>
      </c>
      <c r="I71" s="5">
        <f t="shared" si="3"/>
        <v>0</v>
      </c>
    </row>
    <row r="72" spans="1:9" ht="30" x14ac:dyDescent="0.25">
      <c r="A72" s="1" t="s">
        <v>193</v>
      </c>
      <c r="B72" s="4" t="s">
        <v>78</v>
      </c>
      <c r="C72" s="5" t="s">
        <v>13</v>
      </c>
      <c r="D72" s="8"/>
      <c r="E72" s="10">
        <v>17</v>
      </c>
      <c r="F72" s="5">
        <f>D72*E72</f>
        <v>0</v>
      </c>
      <c r="G72" s="5">
        <v>0.23</v>
      </c>
      <c r="H72" s="5">
        <f t="shared" si="2"/>
        <v>0</v>
      </c>
      <c r="I72" s="5">
        <f t="shared" si="3"/>
        <v>0</v>
      </c>
    </row>
    <row r="73" spans="1:9" ht="26.25" customHeight="1" x14ac:dyDescent="0.25">
      <c r="A73" s="1" t="s">
        <v>194</v>
      </c>
      <c r="B73" s="4" t="s">
        <v>79</v>
      </c>
      <c r="C73" s="5" t="s">
        <v>13</v>
      </c>
      <c r="D73" s="8"/>
      <c r="E73" s="10">
        <v>7</v>
      </c>
      <c r="F73" s="5">
        <f>D73*E73</f>
        <v>0</v>
      </c>
      <c r="G73" s="5">
        <v>0.23</v>
      </c>
      <c r="H73" s="5">
        <f t="shared" si="2"/>
        <v>0</v>
      </c>
      <c r="I73" s="5">
        <f t="shared" si="3"/>
        <v>0</v>
      </c>
    </row>
    <row r="74" spans="1:9" ht="30" x14ac:dyDescent="0.25">
      <c r="A74" s="1" t="s">
        <v>195</v>
      </c>
      <c r="B74" s="4" t="s">
        <v>80</v>
      </c>
      <c r="C74" s="5" t="s">
        <v>13</v>
      </c>
      <c r="D74" s="8"/>
      <c r="E74" s="10">
        <v>50</v>
      </c>
      <c r="F74" s="5">
        <f>D74*E74</f>
        <v>0</v>
      </c>
      <c r="G74" s="5">
        <v>0.23</v>
      </c>
      <c r="H74" s="5">
        <f t="shared" si="2"/>
        <v>0</v>
      </c>
      <c r="I74" s="5">
        <f t="shared" si="3"/>
        <v>0</v>
      </c>
    </row>
    <row r="75" spans="1:9" ht="30" x14ac:dyDescent="0.25">
      <c r="A75" s="1" t="s">
        <v>196</v>
      </c>
      <c r="B75" s="4" t="s">
        <v>81</v>
      </c>
      <c r="C75" s="5" t="s">
        <v>13</v>
      </c>
      <c r="D75" s="8"/>
      <c r="E75" s="10">
        <v>5</v>
      </c>
      <c r="F75" s="5">
        <f>D75*E75</f>
        <v>0</v>
      </c>
      <c r="G75" s="5">
        <v>0.23</v>
      </c>
      <c r="H75" s="5">
        <f t="shared" si="2"/>
        <v>0</v>
      </c>
      <c r="I75" s="5">
        <f t="shared" si="3"/>
        <v>0</v>
      </c>
    </row>
    <row r="76" spans="1:9" ht="60" x14ac:dyDescent="0.25">
      <c r="A76" s="1" t="s">
        <v>197</v>
      </c>
      <c r="B76" s="4" t="s">
        <v>82</v>
      </c>
      <c r="C76" s="5" t="s">
        <v>13</v>
      </c>
      <c r="D76" s="8"/>
      <c r="E76" s="10">
        <v>113</v>
      </c>
      <c r="F76" s="5">
        <f>D76*E76</f>
        <v>0</v>
      </c>
      <c r="G76" s="5">
        <v>0.23</v>
      </c>
      <c r="H76" s="5">
        <f t="shared" si="2"/>
        <v>0</v>
      </c>
      <c r="I76" s="5">
        <f t="shared" si="3"/>
        <v>0</v>
      </c>
    </row>
    <row r="77" spans="1:9" ht="45" x14ac:dyDescent="0.25">
      <c r="A77" s="1" t="s">
        <v>198</v>
      </c>
      <c r="B77" s="4" t="s">
        <v>83</v>
      </c>
      <c r="C77" s="5" t="s">
        <v>9</v>
      </c>
      <c r="D77" s="8"/>
      <c r="E77" s="10">
        <v>1</v>
      </c>
      <c r="F77" s="5">
        <f>D77*E77</f>
        <v>0</v>
      </c>
      <c r="G77" s="5">
        <v>0.23</v>
      </c>
      <c r="H77" s="5">
        <f t="shared" si="2"/>
        <v>0</v>
      </c>
      <c r="I77" s="5">
        <f t="shared" si="3"/>
        <v>0</v>
      </c>
    </row>
    <row r="78" spans="1:9" ht="45" x14ac:dyDescent="0.25">
      <c r="A78" s="1" t="s">
        <v>199</v>
      </c>
      <c r="B78" s="4" t="s">
        <v>84</v>
      </c>
      <c r="C78" s="5" t="s">
        <v>9</v>
      </c>
      <c r="D78" s="8"/>
      <c r="E78" s="10">
        <v>6</v>
      </c>
      <c r="F78" s="5">
        <f>D78*E78</f>
        <v>0</v>
      </c>
      <c r="G78" s="5">
        <v>0.23</v>
      </c>
      <c r="H78" s="5">
        <f t="shared" si="2"/>
        <v>0</v>
      </c>
      <c r="I78" s="5">
        <f t="shared" si="3"/>
        <v>0</v>
      </c>
    </row>
    <row r="79" spans="1:9" ht="45" x14ac:dyDescent="0.25">
      <c r="A79" s="1" t="s">
        <v>200</v>
      </c>
      <c r="B79" s="4" t="s">
        <v>85</v>
      </c>
      <c r="C79" s="5" t="s">
        <v>9</v>
      </c>
      <c r="D79" s="8"/>
      <c r="E79" s="10">
        <v>2</v>
      </c>
      <c r="F79" s="5">
        <f>D79*E79</f>
        <v>0</v>
      </c>
      <c r="G79" s="5">
        <v>0.23</v>
      </c>
      <c r="H79" s="5">
        <f t="shared" si="2"/>
        <v>0</v>
      </c>
      <c r="I79" s="5">
        <f t="shared" si="3"/>
        <v>0</v>
      </c>
    </row>
    <row r="80" spans="1:9" ht="45" x14ac:dyDescent="0.25">
      <c r="A80" s="1" t="s">
        <v>201</v>
      </c>
      <c r="B80" s="4" t="s">
        <v>86</v>
      </c>
      <c r="C80" s="5" t="s">
        <v>13</v>
      </c>
      <c r="D80" s="8"/>
      <c r="E80" s="10">
        <v>200</v>
      </c>
      <c r="F80" s="5">
        <f>D80*E80</f>
        <v>0</v>
      </c>
      <c r="G80" s="5">
        <v>0.23</v>
      </c>
      <c r="H80" s="5">
        <f t="shared" si="2"/>
        <v>0</v>
      </c>
      <c r="I80" s="5">
        <f t="shared" si="3"/>
        <v>0</v>
      </c>
    </row>
    <row r="81" spans="1:9" ht="45" x14ac:dyDescent="0.25">
      <c r="A81" s="1" t="s">
        <v>202</v>
      </c>
      <c r="B81" s="4" t="s">
        <v>87</v>
      </c>
      <c r="C81" s="5" t="s">
        <v>9</v>
      </c>
      <c r="D81" s="8"/>
      <c r="E81" s="10">
        <v>25</v>
      </c>
      <c r="F81" s="5">
        <f>D81*E81</f>
        <v>0</v>
      </c>
      <c r="G81" s="5">
        <v>0.23</v>
      </c>
      <c r="H81" s="5">
        <f t="shared" si="2"/>
        <v>0</v>
      </c>
      <c r="I81" s="5">
        <f t="shared" si="3"/>
        <v>0</v>
      </c>
    </row>
    <row r="82" spans="1:9" ht="20.25" customHeight="1" x14ac:dyDescent="0.25">
      <c r="A82" s="1" t="s">
        <v>203</v>
      </c>
      <c r="B82" s="4" t="s">
        <v>88</v>
      </c>
      <c r="C82" s="5" t="s">
        <v>9</v>
      </c>
      <c r="D82" s="8"/>
      <c r="E82" s="10">
        <v>20</v>
      </c>
      <c r="F82" s="5">
        <f>D82*E82</f>
        <v>0</v>
      </c>
      <c r="G82" s="5">
        <v>0.23</v>
      </c>
      <c r="H82" s="5">
        <f t="shared" si="2"/>
        <v>0</v>
      </c>
      <c r="I82" s="5">
        <f t="shared" si="3"/>
        <v>0</v>
      </c>
    </row>
    <row r="83" spans="1:9" ht="45" x14ac:dyDescent="0.25">
      <c r="A83" s="1" t="s">
        <v>204</v>
      </c>
      <c r="B83" s="4" t="s">
        <v>89</v>
      </c>
      <c r="C83" s="5" t="s">
        <v>9</v>
      </c>
      <c r="D83" s="8"/>
      <c r="E83" s="10">
        <v>683</v>
      </c>
      <c r="F83" s="5">
        <f>D83*E83</f>
        <v>0</v>
      </c>
      <c r="G83" s="5">
        <v>0.23</v>
      </c>
      <c r="H83" s="5">
        <f t="shared" si="2"/>
        <v>0</v>
      </c>
      <c r="I83" s="5">
        <f t="shared" si="3"/>
        <v>0</v>
      </c>
    </row>
    <row r="84" spans="1:9" ht="45" x14ac:dyDescent="0.25">
      <c r="A84" s="1" t="s">
        <v>205</v>
      </c>
      <c r="B84" s="4" t="s">
        <v>90</v>
      </c>
      <c r="C84" s="5" t="s">
        <v>9</v>
      </c>
      <c r="D84" s="8"/>
      <c r="E84" s="10">
        <v>435</v>
      </c>
      <c r="F84" s="5">
        <f>D84*E84</f>
        <v>0</v>
      </c>
      <c r="G84" s="5">
        <v>0.23</v>
      </c>
      <c r="H84" s="5">
        <f t="shared" si="2"/>
        <v>0</v>
      </c>
      <c r="I84" s="5">
        <f t="shared" si="3"/>
        <v>0</v>
      </c>
    </row>
    <row r="85" spans="1:9" ht="30" x14ac:dyDescent="0.25">
      <c r="A85" s="1" t="s">
        <v>206</v>
      </c>
      <c r="B85" s="4" t="s">
        <v>91</v>
      </c>
      <c r="C85" s="5" t="s">
        <v>9</v>
      </c>
      <c r="D85" s="8"/>
      <c r="E85" s="10">
        <v>12</v>
      </c>
      <c r="F85" s="5">
        <f>D85*E85</f>
        <v>0</v>
      </c>
      <c r="G85" s="5">
        <v>0.23</v>
      </c>
      <c r="H85" s="5">
        <f t="shared" si="2"/>
        <v>0</v>
      </c>
      <c r="I85" s="5">
        <f t="shared" si="3"/>
        <v>0</v>
      </c>
    </row>
    <row r="86" spans="1:9" ht="22.5" customHeight="1" x14ac:dyDescent="0.25">
      <c r="A86" s="1" t="s">
        <v>207</v>
      </c>
      <c r="B86" s="4" t="s">
        <v>92</v>
      </c>
      <c r="C86" s="5" t="s">
        <v>13</v>
      </c>
      <c r="D86" s="8"/>
      <c r="E86" s="10">
        <v>2</v>
      </c>
      <c r="F86" s="5">
        <f>D86*E86</f>
        <v>0</v>
      </c>
      <c r="G86" s="5">
        <v>0.23</v>
      </c>
      <c r="H86" s="5">
        <f t="shared" si="2"/>
        <v>0</v>
      </c>
      <c r="I86" s="5">
        <f t="shared" si="3"/>
        <v>0</v>
      </c>
    </row>
    <row r="87" spans="1:9" ht="135" x14ac:dyDescent="0.25">
      <c r="A87" s="1" t="s">
        <v>208</v>
      </c>
      <c r="B87" s="4" t="s">
        <v>93</v>
      </c>
      <c r="C87" s="5" t="s">
        <v>9</v>
      </c>
      <c r="D87" s="8"/>
      <c r="E87" s="10">
        <v>112</v>
      </c>
      <c r="F87" s="5">
        <f>D87*E87</f>
        <v>0</v>
      </c>
      <c r="G87" s="5">
        <v>0.23</v>
      </c>
      <c r="H87" s="5">
        <f t="shared" si="2"/>
        <v>0</v>
      </c>
      <c r="I87" s="5">
        <f t="shared" si="3"/>
        <v>0</v>
      </c>
    </row>
    <row r="88" spans="1:9" ht="75" x14ac:dyDescent="0.25">
      <c r="A88" s="1" t="s">
        <v>209</v>
      </c>
      <c r="B88" s="4" t="s">
        <v>94</v>
      </c>
      <c r="C88" s="5" t="s">
        <v>9</v>
      </c>
      <c r="D88" s="8"/>
      <c r="E88" s="10">
        <v>102</v>
      </c>
      <c r="F88" s="5">
        <f>D88*E88</f>
        <v>0</v>
      </c>
      <c r="G88" s="5">
        <v>0.23</v>
      </c>
      <c r="H88" s="5">
        <f t="shared" si="2"/>
        <v>0</v>
      </c>
      <c r="I88" s="5">
        <f t="shared" si="3"/>
        <v>0</v>
      </c>
    </row>
    <row r="89" spans="1:9" ht="26.25" customHeight="1" x14ac:dyDescent="0.25">
      <c r="A89" s="1" t="s">
        <v>210</v>
      </c>
      <c r="B89" s="4" t="s">
        <v>95</v>
      </c>
      <c r="C89" s="5" t="s">
        <v>13</v>
      </c>
      <c r="D89" s="8"/>
      <c r="E89" s="10">
        <v>45</v>
      </c>
      <c r="F89" s="5">
        <f>D89*E89</f>
        <v>0</v>
      </c>
      <c r="G89" s="5">
        <v>0.23</v>
      </c>
      <c r="H89" s="5">
        <f t="shared" si="2"/>
        <v>0</v>
      </c>
      <c r="I89" s="5">
        <f t="shared" si="3"/>
        <v>0</v>
      </c>
    </row>
    <row r="90" spans="1:9" ht="30" x14ac:dyDescent="0.25">
      <c r="A90" s="1" t="s">
        <v>211</v>
      </c>
      <c r="B90" s="4" t="s">
        <v>96</v>
      </c>
      <c r="C90" s="5" t="s">
        <v>13</v>
      </c>
      <c r="D90" s="8"/>
      <c r="E90" s="10">
        <v>30</v>
      </c>
      <c r="F90" s="5">
        <f>D90*E90</f>
        <v>0</v>
      </c>
      <c r="G90" s="5">
        <v>0.23</v>
      </c>
      <c r="H90" s="5">
        <f t="shared" si="2"/>
        <v>0</v>
      </c>
      <c r="I90" s="5">
        <f t="shared" si="3"/>
        <v>0</v>
      </c>
    </row>
    <row r="91" spans="1:9" ht="30" x14ac:dyDescent="0.25">
      <c r="A91" s="1" t="s">
        <v>212</v>
      </c>
      <c r="B91" s="4" t="s">
        <v>97</v>
      </c>
      <c r="C91" s="5" t="s">
        <v>13</v>
      </c>
      <c r="D91" s="8"/>
      <c r="E91" s="10">
        <v>15</v>
      </c>
      <c r="F91" s="5">
        <f>D91*E91</f>
        <v>0</v>
      </c>
      <c r="G91" s="5">
        <v>0.23</v>
      </c>
      <c r="H91" s="5">
        <f t="shared" si="2"/>
        <v>0</v>
      </c>
      <c r="I91" s="5">
        <f t="shared" si="3"/>
        <v>0</v>
      </c>
    </row>
    <row r="92" spans="1:9" ht="21.75" customHeight="1" x14ac:dyDescent="0.25">
      <c r="A92" s="1" t="s">
        <v>213</v>
      </c>
      <c r="B92" s="4" t="s">
        <v>98</v>
      </c>
      <c r="C92" s="5" t="s">
        <v>13</v>
      </c>
      <c r="D92" s="8"/>
      <c r="E92" s="10">
        <v>19</v>
      </c>
      <c r="F92" s="5">
        <f>D92*E92</f>
        <v>0</v>
      </c>
      <c r="G92" s="5">
        <v>0.23</v>
      </c>
      <c r="H92" s="5">
        <f t="shared" si="2"/>
        <v>0</v>
      </c>
      <c r="I92" s="5">
        <f t="shared" si="3"/>
        <v>0</v>
      </c>
    </row>
    <row r="93" spans="1:9" ht="22.5" customHeight="1" x14ac:dyDescent="0.25">
      <c r="A93" s="1" t="s">
        <v>214</v>
      </c>
      <c r="B93" s="4" t="s">
        <v>99</v>
      </c>
      <c r="C93" s="5" t="s">
        <v>13</v>
      </c>
      <c r="D93" s="8"/>
      <c r="E93" s="10">
        <v>1</v>
      </c>
      <c r="F93" s="5">
        <f>D93*E93</f>
        <v>0</v>
      </c>
      <c r="G93" s="5">
        <v>0.23</v>
      </c>
      <c r="H93" s="5">
        <f t="shared" si="2"/>
        <v>0</v>
      </c>
      <c r="I93" s="5">
        <f t="shared" si="3"/>
        <v>0</v>
      </c>
    </row>
    <row r="94" spans="1:9" ht="45" x14ac:dyDescent="0.25">
      <c r="A94" s="1" t="s">
        <v>215</v>
      </c>
      <c r="B94" s="4" t="s">
        <v>100</v>
      </c>
      <c r="C94" s="5" t="s">
        <v>13</v>
      </c>
      <c r="D94" s="8"/>
      <c r="E94" s="10">
        <v>4</v>
      </c>
      <c r="F94" s="5">
        <f>D94*E94</f>
        <v>0</v>
      </c>
      <c r="G94" s="5">
        <v>0.23</v>
      </c>
      <c r="H94" s="5">
        <f t="shared" si="2"/>
        <v>0</v>
      </c>
      <c r="I94" s="5">
        <f t="shared" si="3"/>
        <v>0</v>
      </c>
    </row>
    <row r="95" spans="1:9" ht="20.25" customHeight="1" x14ac:dyDescent="0.25">
      <c r="A95" s="1" t="s">
        <v>216</v>
      </c>
      <c r="B95" s="4" t="s">
        <v>101</v>
      </c>
      <c r="C95" s="5" t="s">
        <v>13</v>
      </c>
      <c r="D95" s="8"/>
      <c r="E95" s="10">
        <v>35</v>
      </c>
      <c r="F95" s="5">
        <f>D95*E95</f>
        <v>0</v>
      </c>
      <c r="G95" s="5">
        <v>0.23</v>
      </c>
      <c r="H95" s="5">
        <f t="shared" si="2"/>
        <v>0</v>
      </c>
      <c r="I95" s="5">
        <f t="shared" si="3"/>
        <v>0</v>
      </c>
    </row>
    <row r="96" spans="1:9" ht="23.25" customHeight="1" x14ac:dyDescent="0.25">
      <c r="A96" s="1" t="s">
        <v>217</v>
      </c>
      <c r="B96" s="4" t="s">
        <v>102</v>
      </c>
      <c r="C96" s="5" t="s">
        <v>13</v>
      </c>
      <c r="D96" s="8"/>
      <c r="E96" s="10">
        <v>20</v>
      </c>
      <c r="F96" s="5">
        <f>D96*E96</f>
        <v>0</v>
      </c>
      <c r="G96" s="5">
        <v>0.23</v>
      </c>
      <c r="H96" s="5">
        <f t="shared" si="2"/>
        <v>0</v>
      </c>
      <c r="I96" s="5">
        <f t="shared" si="3"/>
        <v>0</v>
      </c>
    </row>
    <row r="97" spans="1:9" ht="24" customHeight="1" x14ac:dyDescent="0.25">
      <c r="A97" s="1" t="s">
        <v>218</v>
      </c>
      <c r="B97" s="4" t="s">
        <v>103</v>
      </c>
      <c r="C97" s="5" t="s">
        <v>13</v>
      </c>
      <c r="D97" s="8"/>
      <c r="E97" s="10">
        <v>23</v>
      </c>
      <c r="F97" s="5">
        <f>D97*E97</f>
        <v>0</v>
      </c>
      <c r="G97" s="5">
        <v>0.23</v>
      </c>
      <c r="H97" s="5">
        <f t="shared" si="2"/>
        <v>0</v>
      </c>
      <c r="I97" s="5">
        <f t="shared" si="3"/>
        <v>0</v>
      </c>
    </row>
    <row r="98" spans="1:9" ht="22.5" customHeight="1" x14ac:dyDescent="0.25">
      <c r="A98" s="1" t="s">
        <v>219</v>
      </c>
      <c r="B98" s="4" t="s">
        <v>104</v>
      </c>
      <c r="C98" s="5" t="s">
        <v>13</v>
      </c>
      <c r="D98" s="8"/>
      <c r="E98" s="10">
        <v>13</v>
      </c>
      <c r="F98" s="5">
        <f>D98*E98</f>
        <v>0</v>
      </c>
      <c r="G98" s="5">
        <v>0.23</v>
      </c>
      <c r="H98" s="5">
        <f t="shared" si="2"/>
        <v>0</v>
      </c>
      <c r="I98" s="5">
        <f t="shared" si="3"/>
        <v>0</v>
      </c>
    </row>
    <row r="99" spans="1:9" ht="24" customHeight="1" x14ac:dyDescent="0.25">
      <c r="A99" s="1" t="s">
        <v>220</v>
      </c>
      <c r="B99" s="4" t="s">
        <v>105</v>
      </c>
      <c r="C99" s="5" t="s">
        <v>13</v>
      </c>
      <c r="D99" s="8"/>
      <c r="E99" s="10">
        <v>9</v>
      </c>
      <c r="F99" s="5">
        <f>D99*E99</f>
        <v>0</v>
      </c>
      <c r="G99" s="5">
        <v>0.23</v>
      </c>
      <c r="H99" s="5">
        <f t="shared" si="2"/>
        <v>0</v>
      </c>
      <c r="I99" s="5">
        <f t="shared" si="3"/>
        <v>0</v>
      </c>
    </row>
    <row r="100" spans="1:9" ht="24" customHeight="1" x14ac:dyDescent="0.25">
      <c r="A100" s="1" t="s">
        <v>221</v>
      </c>
      <c r="B100" s="4" t="s">
        <v>106</v>
      </c>
      <c r="C100" s="5" t="s">
        <v>13</v>
      </c>
      <c r="D100" s="8"/>
      <c r="E100" s="10">
        <v>50</v>
      </c>
      <c r="F100" s="5">
        <f>D100*E100</f>
        <v>0</v>
      </c>
      <c r="G100" s="5">
        <v>0.23</v>
      </c>
      <c r="H100" s="5">
        <f t="shared" si="2"/>
        <v>0</v>
      </c>
      <c r="I100" s="5">
        <f t="shared" si="3"/>
        <v>0</v>
      </c>
    </row>
    <row r="101" spans="1:9" ht="21" customHeight="1" x14ac:dyDescent="0.25">
      <c r="A101" s="1" t="s">
        <v>222</v>
      </c>
      <c r="B101" s="4" t="s">
        <v>107</v>
      </c>
      <c r="C101" s="5" t="s">
        <v>9</v>
      </c>
      <c r="D101" s="8"/>
      <c r="E101" s="10">
        <v>10</v>
      </c>
      <c r="F101" s="5">
        <f>D101*E101</f>
        <v>0</v>
      </c>
      <c r="G101" s="5">
        <v>0.23</v>
      </c>
      <c r="H101" s="5">
        <f t="shared" si="2"/>
        <v>0</v>
      </c>
      <c r="I101" s="5">
        <f t="shared" si="3"/>
        <v>0</v>
      </c>
    </row>
    <row r="102" spans="1:9" ht="23.25" customHeight="1" x14ac:dyDescent="0.25">
      <c r="A102" s="1" t="s">
        <v>223</v>
      </c>
      <c r="B102" s="4" t="s">
        <v>108</v>
      </c>
      <c r="C102" s="5" t="s">
        <v>9</v>
      </c>
      <c r="D102" s="8"/>
      <c r="E102" s="10">
        <v>7</v>
      </c>
      <c r="F102" s="5">
        <f>D102*E102</f>
        <v>0</v>
      </c>
      <c r="G102" s="5">
        <v>0.23</v>
      </c>
      <c r="H102" s="5">
        <f t="shared" si="2"/>
        <v>0</v>
      </c>
      <c r="I102" s="5">
        <f t="shared" si="3"/>
        <v>0</v>
      </c>
    </row>
    <row r="103" spans="1:9" ht="21.75" customHeight="1" x14ac:dyDescent="0.25">
      <c r="A103" s="1" t="s">
        <v>224</v>
      </c>
      <c r="B103" s="4" t="s">
        <v>109</v>
      </c>
      <c r="C103" s="5" t="s">
        <v>13</v>
      </c>
      <c r="D103" s="8"/>
      <c r="E103" s="10">
        <v>18</v>
      </c>
      <c r="F103" s="5">
        <f>D103*E103</f>
        <v>0</v>
      </c>
      <c r="G103" s="5">
        <v>0.23</v>
      </c>
      <c r="H103" s="5">
        <f t="shared" si="2"/>
        <v>0</v>
      </c>
      <c r="I103" s="5">
        <f t="shared" si="3"/>
        <v>0</v>
      </c>
    </row>
    <row r="104" spans="1:9" ht="21.75" customHeight="1" x14ac:dyDescent="0.25">
      <c r="A104" s="1" t="s">
        <v>225</v>
      </c>
      <c r="B104" s="4" t="s">
        <v>121</v>
      </c>
      <c r="C104" s="5" t="s">
        <v>13</v>
      </c>
      <c r="D104" s="8"/>
      <c r="E104" s="10">
        <v>6</v>
      </c>
      <c r="F104" s="5">
        <f>D104*E104</f>
        <v>0</v>
      </c>
      <c r="G104" s="5">
        <v>0.23</v>
      </c>
      <c r="H104" s="5">
        <f t="shared" si="2"/>
        <v>0</v>
      </c>
      <c r="I104" s="5">
        <f t="shared" si="3"/>
        <v>0</v>
      </c>
    </row>
    <row r="105" spans="1:9" ht="30" x14ac:dyDescent="0.25">
      <c r="A105" s="1" t="s">
        <v>226</v>
      </c>
      <c r="B105" s="4" t="s">
        <v>110</v>
      </c>
      <c r="C105" s="5" t="s">
        <v>13</v>
      </c>
      <c r="D105" s="8"/>
      <c r="E105" s="10">
        <v>127</v>
      </c>
      <c r="F105" s="5">
        <f>D105*E105</f>
        <v>0</v>
      </c>
      <c r="G105" s="5">
        <v>0.23</v>
      </c>
      <c r="H105" s="5">
        <f t="shared" si="2"/>
        <v>0</v>
      </c>
      <c r="I105" s="5">
        <f t="shared" si="3"/>
        <v>0</v>
      </c>
    </row>
    <row r="106" spans="1:9" ht="75" x14ac:dyDescent="0.25">
      <c r="A106" s="1" t="s">
        <v>227</v>
      </c>
      <c r="B106" s="4" t="s">
        <v>111</v>
      </c>
      <c r="C106" s="5" t="s">
        <v>13</v>
      </c>
      <c r="D106" s="8"/>
      <c r="E106" s="10">
        <v>63</v>
      </c>
      <c r="F106" s="5">
        <f>D106*E106</f>
        <v>0</v>
      </c>
      <c r="G106" s="5">
        <v>0.23</v>
      </c>
      <c r="H106" s="5">
        <f t="shared" si="2"/>
        <v>0</v>
      </c>
      <c r="I106" s="5">
        <f t="shared" si="3"/>
        <v>0</v>
      </c>
    </row>
    <row r="107" spans="1:9" ht="45" x14ac:dyDescent="0.25">
      <c r="A107" s="1" t="s">
        <v>228</v>
      </c>
      <c r="B107" s="4" t="s">
        <v>112</v>
      </c>
      <c r="C107" s="5" t="s">
        <v>9</v>
      </c>
      <c r="D107" s="9"/>
      <c r="E107" s="10">
        <v>11</v>
      </c>
      <c r="F107" s="5">
        <f>D107*E107</f>
        <v>0</v>
      </c>
      <c r="G107" s="5">
        <v>0.23</v>
      </c>
      <c r="H107" s="5">
        <f t="shared" si="2"/>
        <v>0</v>
      </c>
      <c r="I107" s="5">
        <f t="shared" si="3"/>
        <v>0</v>
      </c>
    </row>
    <row r="108" spans="1:9" ht="30" x14ac:dyDescent="0.25">
      <c r="A108" s="1" t="s">
        <v>229</v>
      </c>
      <c r="B108" s="4" t="s">
        <v>113</v>
      </c>
      <c r="C108" s="5" t="s">
        <v>22</v>
      </c>
      <c r="D108" s="9"/>
      <c r="E108" s="10">
        <v>22</v>
      </c>
      <c r="F108" s="5">
        <f>D108*E108</f>
        <v>0</v>
      </c>
      <c r="G108" s="5">
        <v>0.23</v>
      </c>
      <c r="H108" s="5">
        <f t="shared" si="2"/>
        <v>0</v>
      </c>
      <c r="I108" s="5">
        <f t="shared" si="3"/>
        <v>0</v>
      </c>
    </row>
    <row r="109" spans="1:9" ht="25.5" customHeight="1" x14ac:dyDescent="0.25">
      <c r="A109" s="1" t="s">
        <v>230</v>
      </c>
      <c r="B109" s="4" t="s">
        <v>116</v>
      </c>
      <c r="C109" s="5" t="s">
        <v>22</v>
      </c>
      <c r="D109" s="9"/>
      <c r="E109" s="10">
        <v>6</v>
      </c>
      <c r="F109" s="5">
        <f>D109*E109</f>
        <v>0</v>
      </c>
      <c r="G109" s="5">
        <v>0.23</v>
      </c>
      <c r="H109" s="5">
        <f t="shared" si="2"/>
        <v>0</v>
      </c>
      <c r="I109" s="5">
        <f t="shared" si="3"/>
        <v>0</v>
      </c>
    </row>
    <row r="110" spans="1:9" ht="41.4" customHeight="1" x14ac:dyDescent="0.25">
      <c r="A110" s="1" t="s">
        <v>231</v>
      </c>
      <c r="B110" s="4" t="s">
        <v>118</v>
      </c>
      <c r="C110" s="5" t="s">
        <v>22</v>
      </c>
      <c r="D110" s="6"/>
      <c r="E110" s="10">
        <v>10</v>
      </c>
      <c r="F110" s="5">
        <f>D110*E110</f>
        <v>0</v>
      </c>
      <c r="G110" s="5">
        <v>0.23</v>
      </c>
      <c r="H110" s="5">
        <f t="shared" si="2"/>
        <v>0</v>
      </c>
      <c r="I110" s="5">
        <f t="shared" si="3"/>
        <v>0</v>
      </c>
    </row>
    <row r="111" spans="1:9" ht="25.5" customHeight="1" x14ac:dyDescent="0.25">
      <c r="A111" s="1" t="s">
        <v>232</v>
      </c>
      <c r="B111" s="4" t="s">
        <v>119</v>
      </c>
      <c r="C111" s="5" t="s">
        <v>22</v>
      </c>
      <c r="D111" s="6"/>
      <c r="E111" s="10">
        <v>5</v>
      </c>
      <c r="F111" s="5">
        <f>D111*E111</f>
        <v>0</v>
      </c>
      <c r="G111" s="5">
        <v>0.23</v>
      </c>
      <c r="H111" s="5">
        <f t="shared" si="2"/>
        <v>0</v>
      </c>
      <c r="I111" s="5">
        <f t="shared" si="3"/>
        <v>0</v>
      </c>
    </row>
    <row r="112" spans="1:9" ht="25.5" customHeight="1" x14ac:dyDescent="0.25">
      <c r="A112" s="1" t="s">
        <v>233</v>
      </c>
      <c r="B112" s="1" t="s">
        <v>122</v>
      </c>
      <c r="C112" s="5" t="s">
        <v>9</v>
      </c>
      <c r="D112" s="6"/>
      <c r="E112" s="10">
        <v>10</v>
      </c>
      <c r="F112" s="5">
        <f>D112*E112</f>
        <v>0</v>
      </c>
      <c r="G112" s="5">
        <v>0.23</v>
      </c>
      <c r="H112" s="5">
        <f t="shared" si="2"/>
        <v>0</v>
      </c>
      <c r="I112" s="5">
        <f t="shared" si="3"/>
        <v>0</v>
      </c>
    </row>
    <row r="113" spans="1:9" ht="22.8" x14ac:dyDescent="0.4">
      <c r="A113" s="19" t="s">
        <v>234</v>
      </c>
      <c r="B113" s="1"/>
      <c r="C113" s="1"/>
      <c r="D113" s="1"/>
      <c r="E113" s="11"/>
      <c r="F113" s="2">
        <f>SUM(F4:F112)</f>
        <v>0</v>
      </c>
      <c r="G113" s="1"/>
      <c r="H113" s="2">
        <f>SUM(H4:H112)</f>
        <v>0</v>
      </c>
      <c r="I113" s="18">
        <f>SUM(I4:I112)</f>
        <v>0</v>
      </c>
    </row>
  </sheetData>
  <sheetProtection formatCells="0" formatColumns="0" formatRows="0" insertColumns="0" insertRows="0" insertHyperlinks="0" deleteColumns="0" deleteRows="0" sort="0" autoFilter="0" pivotTables="0"/>
  <phoneticPr fontId="8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2020-12-15T11:13:41Z</dcterms:modified>
</cp:coreProperties>
</file>