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92C38EF5-BB26-442A-9820-FC919466AA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H11" i="1" l="1"/>
  <c r="H19" i="1"/>
  <c r="H27" i="1"/>
  <c r="H35" i="1"/>
  <c r="H43" i="1"/>
  <c r="H51" i="1"/>
  <c r="H59" i="1"/>
  <c r="F6" i="1"/>
  <c r="F7" i="1"/>
  <c r="F8" i="1"/>
  <c r="F9" i="1"/>
  <c r="F10" i="1"/>
  <c r="F11" i="1"/>
  <c r="I11" i="1" s="1"/>
  <c r="F12" i="1"/>
  <c r="H12" i="1" s="1"/>
  <c r="F13" i="1"/>
  <c r="H13" i="1" s="1"/>
  <c r="I13" i="1" s="1"/>
  <c r="F14" i="1"/>
  <c r="F15" i="1"/>
  <c r="F16" i="1"/>
  <c r="F17" i="1"/>
  <c r="F18" i="1"/>
  <c r="F19" i="1"/>
  <c r="I19" i="1" s="1"/>
  <c r="F20" i="1"/>
  <c r="H20" i="1" s="1"/>
  <c r="F21" i="1"/>
  <c r="H21" i="1" s="1"/>
  <c r="I21" i="1" s="1"/>
  <c r="F22" i="1"/>
  <c r="F23" i="1"/>
  <c r="F24" i="1"/>
  <c r="F25" i="1"/>
  <c r="F26" i="1"/>
  <c r="F27" i="1"/>
  <c r="I27" i="1" s="1"/>
  <c r="F28" i="1"/>
  <c r="H28" i="1" s="1"/>
  <c r="F29" i="1"/>
  <c r="H29" i="1" s="1"/>
  <c r="I29" i="1" s="1"/>
  <c r="F30" i="1"/>
  <c r="F31" i="1"/>
  <c r="F32" i="1"/>
  <c r="F33" i="1"/>
  <c r="F34" i="1"/>
  <c r="F35" i="1"/>
  <c r="I35" i="1" s="1"/>
  <c r="F36" i="1"/>
  <c r="H36" i="1" s="1"/>
  <c r="F37" i="1"/>
  <c r="H37" i="1" s="1"/>
  <c r="I37" i="1" s="1"/>
  <c r="F38" i="1"/>
  <c r="F39" i="1"/>
  <c r="F40" i="1"/>
  <c r="F41" i="1"/>
  <c r="F42" i="1"/>
  <c r="F43" i="1"/>
  <c r="I43" i="1" s="1"/>
  <c r="F44" i="1"/>
  <c r="H44" i="1" s="1"/>
  <c r="F45" i="1"/>
  <c r="H45" i="1" s="1"/>
  <c r="I45" i="1" s="1"/>
  <c r="F46" i="1"/>
  <c r="F47" i="1"/>
  <c r="F48" i="1"/>
  <c r="F49" i="1"/>
  <c r="F50" i="1"/>
  <c r="F51" i="1"/>
  <c r="I51" i="1" s="1"/>
  <c r="F52" i="1"/>
  <c r="H52" i="1" s="1"/>
  <c r="F53" i="1"/>
  <c r="H53" i="1" s="1"/>
  <c r="I53" i="1" s="1"/>
  <c r="F54" i="1"/>
  <c r="F55" i="1"/>
  <c r="F56" i="1"/>
  <c r="F57" i="1"/>
  <c r="F58" i="1"/>
  <c r="F59" i="1"/>
  <c r="I59" i="1" s="1"/>
  <c r="F60" i="1"/>
  <c r="H60" i="1" s="1"/>
  <c r="F61" i="1"/>
  <c r="H61" i="1" s="1"/>
  <c r="I61" i="1" s="1"/>
  <c r="F62" i="1"/>
  <c r="F63" i="1"/>
  <c r="F5" i="1"/>
  <c r="I58" i="1" l="1"/>
  <c r="I41" i="1"/>
  <c r="I48" i="1"/>
  <c r="I47" i="1"/>
  <c r="H58" i="1"/>
  <c r="H50" i="1"/>
  <c r="I50" i="1" s="1"/>
  <c r="H42" i="1"/>
  <c r="I42" i="1" s="1"/>
  <c r="H34" i="1"/>
  <c r="I34" i="1" s="1"/>
  <c r="H26" i="1"/>
  <c r="I26" i="1" s="1"/>
  <c r="H18" i="1"/>
  <c r="I18" i="1" s="1"/>
  <c r="H10" i="1"/>
  <c r="I10" i="1" s="1"/>
  <c r="I60" i="1"/>
  <c r="I52" i="1"/>
  <c r="I44" i="1"/>
  <c r="I36" i="1"/>
  <c r="I28" i="1"/>
  <c r="I20" i="1"/>
  <c r="I12" i="1"/>
  <c r="H57" i="1"/>
  <c r="I57" i="1" s="1"/>
  <c r="H49" i="1"/>
  <c r="I49" i="1" s="1"/>
  <c r="H41" i="1"/>
  <c r="H33" i="1"/>
  <c r="I33" i="1" s="1"/>
  <c r="H25" i="1"/>
  <c r="I25" i="1" s="1"/>
  <c r="H17" i="1"/>
  <c r="I17" i="1" s="1"/>
  <c r="H9" i="1"/>
  <c r="I9" i="1" s="1"/>
  <c r="H56" i="1"/>
  <c r="I56" i="1" s="1"/>
  <c r="H48" i="1"/>
  <c r="H40" i="1"/>
  <c r="I40" i="1" s="1"/>
  <c r="H32" i="1"/>
  <c r="I32" i="1" s="1"/>
  <c r="H24" i="1"/>
  <c r="I24" i="1" s="1"/>
  <c r="H16" i="1"/>
  <c r="I16" i="1" s="1"/>
  <c r="H8" i="1"/>
  <c r="I8" i="1" s="1"/>
  <c r="H63" i="1"/>
  <c r="I63" i="1" s="1"/>
  <c r="H55" i="1"/>
  <c r="I55" i="1" s="1"/>
  <c r="H47" i="1"/>
  <c r="H39" i="1"/>
  <c r="I39" i="1" s="1"/>
  <c r="H31" i="1"/>
  <c r="I31" i="1" s="1"/>
  <c r="H23" i="1"/>
  <c r="I23" i="1" s="1"/>
  <c r="H15" i="1"/>
  <c r="I15" i="1" s="1"/>
  <c r="H7" i="1"/>
  <c r="I7" i="1" s="1"/>
  <c r="H62" i="1"/>
  <c r="I62" i="1" s="1"/>
  <c r="H54" i="1"/>
  <c r="I54" i="1" s="1"/>
  <c r="H46" i="1"/>
  <c r="I46" i="1" s="1"/>
  <c r="H38" i="1"/>
  <c r="I38" i="1" s="1"/>
  <c r="H30" i="1"/>
  <c r="I30" i="1" s="1"/>
  <c r="H22" i="1"/>
  <c r="I22" i="1" s="1"/>
  <c r="H14" i="1"/>
  <c r="I14" i="1" s="1"/>
  <c r="H6" i="1"/>
  <c r="I6" i="1" s="1"/>
  <c r="F64" i="1"/>
  <c r="H5" i="1"/>
  <c r="H64" i="1" l="1"/>
  <c r="I5" i="1"/>
  <c r="I64" i="1" s="1"/>
</calcChain>
</file>

<file path=xl/sharedStrings.xml><?xml version="1.0" encoding="utf-8"?>
<sst xmlns="http://schemas.openxmlformats.org/spreadsheetml/2006/main" count="190" uniqueCount="137">
  <si>
    <t>CZĘŚĆ III - FORMULARZ CENOWY</t>
  </si>
  <si>
    <t>Zespół Szkół nr 1 im. Marii Skłodowskiej - Curie w Wyszkowie</t>
  </si>
  <si>
    <t>Załącznik Nr 2b</t>
  </si>
  <si>
    <t>L.P.</t>
  </si>
  <si>
    <t>Produkt Nazwa</t>
  </si>
  <si>
    <t>Jedn. Miary opakowanie/sztuki</t>
  </si>
  <si>
    <t xml:space="preserve">                          Ilość</t>
  </si>
  <si>
    <t xml:space="preserve">cena jed. netto </t>
  </si>
  <si>
    <t>wartość netto</t>
  </si>
  <si>
    <t>stawka VAT</t>
  </si>
  <si>
    <t>VAT 23%</t>
  </si>
  <si>
    <t>Wartość brutto</t>
  </si>
  <si>
    <t>1.</t>
  </si>
  <si>
    <t>Bateria Philips CR2032 3V</t>
  </si>
  <si>
    <t>szt.</t>
  </si>
  <si>
    <t>2.</t>
  </si>
  <si>
    <t>Baterie Alkaliczne Philips AA/LR6 1.5V opk. 4 szt.</t>
  </si>
  <si>
    <t>op.</t>
  </si>
  <si>
    <t>3.</t>
  </si>
  <si>
    <t>Baterie Alkaliczne Verbatim AAA LR06 1.5V opk.4 szt.49920</t>
  </si>
  <si>
    <t>4.</t>
  </si>
  <si>
    <t xml:space="preserve">Bloczek Samoprzylepny 76x76mm, op.  100 karteczek - żółty </t>
  </si>
  <si>
    <t>5.</t>
  </si>
  <si>
    <t xml:space="preserve">Bloczek Samoprzylepny 38x51 mm,op.  3 x 100 karteczek - żółty   </t>
  </si>
  <si>
    <t>6.</t>
  </si>
  <si>
    <t>Brulion A4 96k Kratka Budget 60g 400116557 Bantex</t>
  </si>
  <si>
    <t>7.</t>
  </si>
  <si>
    <t>Brystol B1 kolor 70x100 240g</t>
  </si>
  <si>
    <t>8.</t>
  </si>
  <si>
    <t>Brystol A1 biały 61x86</t>
  </si>
  <si>
    <t>9.</t>
  </si>
  <si>
    <t>Cienkopis Automatyczny Ah-806C50 Niebieski 166123 D'Rect</t>
  </si>
  <si>
    <t>10.</t>
  </si>
  <si>
    <t>Długopis Automatyczny Żelowy G-2 Niebieski BL-G2-5-L Pilot</t>
  </si>
  <si>
    <t>11.</t>
  </si>
  <si>
    <t>Długopis ze Skuwką Flexi Czarny 0,7 mm. 814421 Penmate</t>
  </si>
  <si>
    <t>12.</t>
  </si>
  <si>
    <t>Długopis ze Skuwką Flexi Czerwony 0,7 mm. 815893 Penmate</t>
  </si>
  <si>
    <t>13.</t>
  </si>
  <si>
    <t>Długopis ze Skuwką Flexi Niebieski 0,7 mm. 814407 Penmate</t>
  </si>
  <si>
    <t>14.</t>
  </si>
  <si>
    <t>Długopis ze Skuwką Flexi Zielony 0,7 mm. 815909 Penmate</t>
  </si>
  <si>
    <t>15.</t>
  </si>
  <si>
    <t>Druk KP A6 K-28 Sieradzki</t>
  </si>
  <si>
    <t>16.</t>
  </si>
  <si>
    <t xml:space="preserve">Druk Polecenie Wyjazdu Służbowego A5 505-3 Michalczyk i Prokop </t>
  </si>
  <si>
    <t>17.</t>
  </si>
  <si>
    <t>Etykiety Samoprzylepne A4 100szt. 210x297mm KBK</t>
  </si>
  <si>
    <t>18.</t>
  </si>
  <si>
    <t>Folia do Fax kxFP218 (2 w opakowaniu)</t>
  </si>
  <si>
    <t>19.</t>
  </si>
  <si>
    <t>Folia do laminowania A4</t>
  </si>
  <si>
    <t>20.</t>
  </si>
  <si>
    <t>Gąbka Magnetyczna Do Tablic Suchościeralnych 96-010093 Taurus</t>
  </si>
  <si>
    <t>21.</t>
  </si>
  <si>
    <t>Gąbka Uniwersalna Iris do tablic zielonych</t>
  </si>
  <si>
    <t>22.</t>
  </si>
  <si>
    <t>Klej w sztyfcie 25g Donau opak. 12 szt</t>
  </si>
  <si>
    <t>23.</t>
  </si>
  <si>
    <t>Koperta C4 HK Biała opk. 50szt. Folia A&amp;G</t>
  </si>
  <si>
    <t>24.</t>
  </si>
  <si>
    <t>Koperta C4 HK RBD Biała 130g opk. 100szt. 2137</t>
  </si>
  <si>
    <t>25.</t>
  </si>
  <si>
    <t>Koperta C5 SK Biała Opk. 50szt. Folia A&amp;G</t>
  </si>
  <si>
    <t>26.</t>
  </si>
  <si>
    <t>Koperta C6 SK Biała  Folia A&amp;G</t>
  </si>
  <si>
    <t>27.</t>
  </si>
  <si>
    <t>Korektor W Długopisie 7ml Metalowa Końcówka TK-207 Taurus</t>
  </si>
  <si>
    <t>28.</t>
  </si>
  <si>
    <t>Kostka Biała Nieklejona 85x85 110658 D'Rect</t>
  </si>
  <si>
    <t>29.</t>
  </si>
  <si>
    <t>Koszulka Na Dokumenty A4 40mic Groszkowa opk 100szt 21141215-90 Q-connect</t>
  </si>
  <si>
    <t>30.</t>
  </si>
  <si>
    <t>Koszulka Na Dokumenty A4 50 mic Krystaliczna opk 100szt KBK</t>
  </si>
  <si>
    <t>31.</t>
  </si>
  <si>
    <t>Linijka Plastikowa 30cm 90-120054 Taurus</t>
  </si>
  <si>
    <t>32.</t>
  </si>
  <si>
    <t>Magnesy do tablic 15 mm 10szt/op</t>
  </si>
  <si>
    <t>op</t>
  </si>
  <si>
    <t>33.</t>
  </si>
  <si>
    <t>Magnesy do tablic 20 mm 10szt/op</t>
  </si>
  <si>
    <t>34.</t>
  </si>
  <si>
    <t>Marker Do CD Dwustronny Czarny Toma TO-320</t>
  </si>
  <si>
    <t>35.</t>
  </si>
  <si>
    <t>Marker Do Tablic Suchościeralnych Czarny Gigant Kamet</t>
  </si>
  <si>
    <t>36.</t>
  </si>
  <si>
    <t>Marker Do Tablic Suchościeralnych opak. 4 kol. Kamet</t>
  </si>
  <si>
    <t>37.</t>
  </si>
  <si>
    <t>Nożyczki Biurowe 16 Cm 82-110064 Taurus</t>
  </si>
  <si>
    <t>38.</t>
  </si>
  <si>
    <t>Papier Xero A4 A500 My Print</t>
  </si>
  <si>
    <t>ryz.</t>
  </si>
  <si>
    <t>39.</t>
  </si>
  <si>
    <t>Papier Xero A3, 80g</t>
  </si>
  <si>
    <t>40.</t>
  </si>
  <si>
    <t>Papier Xero A4 160g 250 szt Maestro Color CR 20 Kremowy</t>
  </si>
  <si>
    <t>41.</t>
  </si>
  <si>
    <t>Płyn Do Ekranów I Klawiatur KF04502A Q-connect</t>
  </si>
  <si>
    <t>42.</t>
  </si>
  <si>
    <t>Płyta CD-R Intenso 52x 700MB Opk.50szt. 1001125</t>
  </si>
  <si>
    <t>43.</t>
  </si>
  <si>
    <t>Płyta DVD-R Omega 4,7GB 16X Cake 25 56682</t>
  </si>
  <si>
    <t>44.</t>
  </si>
  <si>
    <t>Przekładki Papierowe Do Segregatora Donau 1/3 A4 opk. 100 szt. Niebieskie 8620100-10pl</t>
  </si>
  <si>
    <t>45.</t>
  </si>
  <si>
    <t>Pinezki Techniczne Srebrne s100 szt Taurus</t>
  </si>
  <si>
    <t>46.</t>
  </si>
  <si>
    <t xml:space="preserve">Segregator szer grzbietu  A4/75 </t>
  </si>
  <si>
    <t xml:space="preserve">szt </t>
  </si>
  <si>
    <t>47.</t>
  </si>
  <si>
    <t>segregator szer grzbietu  A4/50</t>
  </si>
  <si>
    <t>szt</t>
  </si>
  <si>
    <t>48.</t>
  </si>
  <si>
    <t>Skoroszyt KBK A4 PVC z Europerforacją opk. 10 szt.  Niebieskie</t>
  </si>
  <si>
    <t>49.</t>
  </si>
  <si>
    <t>Skoroszyt KBK A4 PVC z Europerforacją opk.10 szt. Zielony</t>
  </si>
  <si>
    <t>50.</t>
  </si>
  <si>
    <t>Spinacze Biurowe 28mm opk 100szt Yanda</t>
  </si>
  <si>
    <t>51.</t>
  </si>
  <si>
    <t>52.</t>
  </si>
  <si>
    <t>Taśma 1 19mm 130-1286 20m opk. 6szt Grand</t>
  </si>
  <si>
    <t>53.</t>
  </si>
  <si>
    <t>Taśma 1/2 20m 130-1280 Grand</t>
  </si>
  <si>
    <t>54.</t>
  </si>
  <si>
    <t xml:space="preserve">Taśma Dwustronna 50mm x 5m Dalpo </t>
  </si>
  <si>
    <t>55.</t>
  </si>
  <si>
    <t>Taśma Pakowa Przezroczysta Akrylowa 48mm x 50m TPGA001T Dalpo/15025011-90 Office Products</t>
  </si>
  <si>
    <t>56.</t>
  </si>
  <si>
    <t>Teczka Papierowa Biała Wiązana  A4 opk.50szt Bigo</t>
  </si>
  <si>
    <t>57.</t>
  </si>
  <si>
    <t>Tusz Do Pieczątek czerwony 32-340002 Taurus</t>
  </si>
  <si>
    <t>58.</t>
  </si>
  <si>
    <t>Tusz Do Pieczątek niebieski</t>
  </si>
  <si>
    <t>59.</t>
  </si>
  <si>
    <t>Zakreślacz XL Mix kolorów 6szt/op</t>
  </si>
  <si>
    <t>RAZEM</t>
  </si>
  <si>
    <t>Szpilki GRAND, 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</si>
</sst>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4">
    <font>
      <sz val="11"/>
      <color theme="1"/>
      <name val="Calibri"/>
      <charset val="134"/>
      <scheme val="minor"/>
    </font>
    <font>
      <sz val="9"/>
      <color rgb="FF000000"/>
      <name val="Times New Roman"/>
      <charset val="238"/>
    </font>
    <font>
      <b/>
      <sz val="9"/>
      <color rgb="FF1E395B"/>
      <name val="Calibri"/>
      <charset val="238"/>
      <scheme val="minor"/>
    </font>
    <font>
      <sz val="8"/>
      <color rgb="FF1E395B"/>
      <name val="Segoe UI"/>
      <charset val="238"/>
    </font>
    <font>
      <b/>
      <sz val="8"/>
      <color rgb="FF1E395B"/>
      <name val="Segoe UI"/>
      <charset val="238"/>
    </font>
    <font>
      <sz val="9"/>
      <color theme="1"/>
      <name val="Calibri"/>
      <charset val="134"/>
      <scheme val="minor"/>
    </font>
    <font>
      <sz val="9"/>
      <color rgb="FF1E395B"/>
      <name val="Calibri"/>
      <charset val="238"/>
      <scheme val="minor"/>
    </font>
    <font>
      <sz val="9"/>
      <color rgb="FF000000"/>
      <name val="Calibri"/>
      <charset val="238"/>
    </font>
    <font>
      <b/>
      <sz val="9"/>
      <color theme="1"/>
      <name val="Calibri"/>
      <charset val="238"/>
    </font>
    <font>
      <sz val="9"/>
      <color theme="1"/>
      <name val="Calibri"/>
      <charset val="238"/>
    </font>
    <font>
      <b/>
      <sz val="9"/>
      <color rgb="FF000000"/>
      <name val="Calibri"/>
      <charset val="238"/>
    </font>
    <font>
      <sz val="11"/>
      <color theme="1"/>
      <name val="Calibri"/>
      <charset val="134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21">
    <xf numFmtId="0" fontId="0" fillId="0" borderId="0" xfId="0"/>
    <xf numFmtId="49" fontId="3" fillId="0" borderId="0" xfId="0" applyNumberFormat="1" applyFont="1" applyAlignment="1">
      <alignment horizontal="left" vertical="top" readingOrder="1"/>
    </xf>
    <xf numFmtId="49" fontId="3" fillId="2" borderId="1" xfId="0" applyNumberFormat="1" applyFont="1" applyFill="1" applyBorder="1" applyAlignment="1">
      <alignment horizontal="left" vertical="center" wrapText="1" readingOrder="1"/>
    </xf>
    <xf numFmtId="49" fontId="4" fillId="2" borderId="1" xfId="0" applyNumberFormat="1" applyFont="1" applyFill="1" applyBorder="1" applyAlignment="1">
      <alignment horizontal="left" vertical="top" wrapText="1" readingOrder="1"/>
    </xf>
    <xf numFmtId="49" fontId="4" fillId="2" borderId="1" xfId="0" applyNumberFormat="1" applyFont="1" applyFill="1" applyBorder="1" applyAlignment="1">
      <alignment horizontal="left" vertical="center" wrapText="1" readingOrder="1"/>
    </xf>
    <xf numFmtId="0" fontId="5" fillId="0" borderId="1" xfId="0" applyFont="1" applyBorder="1"/>
    <xf numFmtId="49" fontId="6" fillId="0" borderId="1" xfId="0" applyNumberFormat="1" applyFont="1" applyBorder="1" applyAlignment="1">
      <alignment horizontal="left" vertical="top" wrapText="1" readingOrder="1"/>
    </xf>
    <xf numFmtId="4" fontId="7" fillId="3" borderId="1" xfId="0" applyNumberFormat="1" applyFont="1" applyFill="1" applyBorder="1" applyAlignment="1">
      <alignment horizontal="right" vertical="center" wrapText="1" readingOrder="1"/>
    </xf>
    <xf numFmtId="8" fontId="8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wrapText="1"/>
    </xf>
    <xf numFmtId="8" fontId="9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 readingOrder="1"/>
    </xf>
    <xf numFmtId="8" fontId="8" fillId="0" borderId="1" xfId="0" applyNumberFormat="1" applyFont="1" applyBorder="1" applyAlignment="1">
      <alignment horizontal="right" wrapText="1"/>
    </xf>
    <xf numFmtId="49" fontId="2" fillId="4" borderId="1" xfId="0" applyNumberFormat="1" applyFont="1" applyFill="1" applyBorder="1" applyAlignment="1">
      <alignment horizontal="left" vertical="top" wrapText="1" readingOrder="1"/>
    </xf>
    <xf numFmtId="4" fontId="10" fillId="4" borderId="1" xfId="0" applyNumberFormat="1" applyFont="1" applyFill="1" applyBorder="1" applyAlignment="1">
      <alignment horizontal="right" vertical="center" wrapText="1" readingOrder="1"/>
    </xf>
    <xf numFmtId="0" fontId="9" fillId="4" borderId="1" xfId="0" applyFont="1" applyFill="1" applyBorder="1" applyAlignment="1">
      <alignment wrapText="1"/>
    </xf>
    <xf numFmtId="8" fontId="8" fillId="4" borderId="1" xfId="0" applyNumberFormat="1" applyFont="1" applyFill="1" applyBorder="1" applyAlignment="1">
      <alignment wrapText="1"/>
    </xf>
    <xf numFmtId="8" fontId="9" fillId="4" borderId="1" xfId="0" applyNumberFormat="1" applyFont="1" applyFill="1" applyBorder="1" applyAlignment="1">
      <alignment wrapText="1"/>
    </xf>
    <xf numFmtId="49" fontId="13" fillId="0" borderId="0" xfId="0" applyNumberFormat="1" applyFont="1" applyAlignment="1">
      <alignment horizontal="center" vertical="top" readingOrder="1"/>
    </xf>
    <xf numFmtId="0" fontId="1" fillId="0" borderId="0" xfId="0" applyFont="1" applyAlignment="1">
      <alignment horizontal="right" vertical="top" wrapText="1" readingOrder="1"/>
    </xf>
    <xf numFmtId="0" fontId="12" fillId="0" borderId="0" xfId="0" applyFont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2" defaultPivotStyle="PivotStyleLight16"/>
  <colors>
    <mruColors>
      <color rgb="FFCC99FF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67"/>
  <sheetViews>
    <sheetView tabSelected="1" view="pageBreakPreview" zoomScale="80" zoomScaleNormal="100" zoomScaleSheetLayoutView="80" workbookViewId="0">
      <selection activeCell="F29" sqref="F29"/>
    </sheetView>
  </sheetViews>
  <sheetFormatPr defaultColWidth="9" defaultRowHeight="14.4"/>
  <cols>
    <col min="1" max="1" width="4.109375" customWidth="1"/>
    <col min="2" max="2" width="52.5546875" customWidth="1"/>
    <col min="3" max="3" width="6" customWidth="1"/>
    <col min="4" max="4" width="7" customWidth="1"/>
    <col min="5" max="5" width="7.88671875" customWidth="1"/>
    <col min="6" max="6" width="9.44140625" customWidth="1"/>
    <col min="7" max="7" width="6.109375" customWidth="1"/>
    <col min="8" max="8" width="9" customWidth="1"/>
    <col min="9" max="9" width="10.33203125" customWidth="1"/>
    <col min="11" max="11" width="9.6640625" customWidth="1"/>
  </cols>
  <sheetData>
    <row r="1" spans="1:9" ht="18.75" customHeight="1">
      <c r="A1" s="19"/>
      <c r="B1" s="19"/>
      <c r="C1" s="19"/>
      <c r="D1" s="19"/>
    </row>
    <row r="2" spans="1:9" ht="21.75" customHeight="1">
      <c r="A2" s="20" t="s">
        <v>0</v>
      </c>
      <c r="B2" s="20"/>
      <c r="C2" s="20"/>
      <c r="D2" s="20"/>
    </row>
    <row r="3" spans="1:9" ht="15" customHeight="1">
      <c r="B3" s="18" t="s">
        <v>1</v>
      </c>
      <c r="C3" s="1"/>
      <c r="H3" t="s">
        <v>2</v>
      </c>
    </row>
    <row r="4" spans="1:9" ht="57">
      <c r="A4" s="2" t="s">
        <v>3</v>
      </c>
      <c r="B4" s="2" t="s">
        <v>4</v>
      </c>
      <c r="C4" s="2" t="s">
        <v>5</v>
      </c>
      <c r="D4" s="3" t="s">
        <v>6</v>
      </c>
      <c r="E4" s="4" t="s">
        <v>7</v>
      </c>
      <c r="F4" s="2" t="s">
        <v>8</v>
      </c>
      <c r="G4" s="4" t="s">
        <v>9</v>
      </c>
      <c r="H4" s="2" t="s">
        <v>10</v>
      </c>
      <c r="I4" s="4" t="s">
        <v>11</v>
      </c>
    </row>
    <row r="5" spans="1:9">
      <c r="A5" s="5" t="s">
        <v>12</v>
      </c>
      <c r="B5" s="6" t="s">
        <v>13</v>
      </c>
      <c r="C5" s="6" t="s">
        <v>14</v>
      </c>
      <c r="D5" s="7">
        <v>2</v>
      </c>
      <c r="E5" s="8"/>
      <c r="F5" s="8">
        <f t="shared" ref="F5:F63" si="0">D5*E5</f>
        <v>0</v>
      </c>
      <c r="G5" s="9">
        <v>0.23</v>
      </c>
      <c r="H5" s="10">
        <f t="shared" ref="H5:H63" si="1">ROUND(F5*G5,2)</f>
        <v>0</v>
      </c>
      <c r="I5" s="10">
        <f t="shared" ref="I5:I63" si="2">F5+H5</f>
        <v>0</v>
      </c>
    </row>
    <row r="6" spans="1:9">
      <c r="A6" s="5" t="s">
        <v>15</v>
      </c>
      <c r="B6" s="6" t="s">
        <v>16</v>
      </c>
      <c r="C6" s="6" t="s">
        <v>17</v>
      </c>
      <c r="D6" s="7">
        <v>30</v>
      </c>
      <c r="E6" s="8"/>
      <c r="F6" s="8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>
      <c r="A7" s="5" t="s">
        <v>18</v>
      </c>
      <c r="B7" s="6" t="s">
        <v>19</v>
      </c>
      <c r="C7" s="6" t="s">
        <v>17</v>
      </c>
      <c r="D7" s="7">
        <v>30</v>
      </c>
      <c r="E7" s="8"/>
      <c r="F7" s="8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ht="15" customHeight="1">
      <c r="A8" s="5" t="s">
        <v>20</v>
      </c>
      <c r="B8" s="6" t="s">
        <v>21</v>
      </c>
      <c r="C8" s="6" t="s">
        <v>17</v>
      </c>
      <c r="D8" s="7">
        <v>10</v>
      </c>
      <c r="E8" s="8"/>
      <c r="F8" s="8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ht="15" customHeight="1">
      <c r="A9" s="5" t="s">
        <v>22</v>
      </c>
      <c r="B9" s="6" t="s">
        <v>23</v>
      </c>
      <c r="C9" s="6" t="s">
        <v>17</v>
      </c>
      <c r="D9" s="7">
        <v>20</v>
      </c>
      <c r="E9" s="8"/>
      <c r="F9" s="8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>
      <c r="A10" s="5" t="s">
        <v>24</v>
      </c>
      <c r="B10" s="6" t="s">
        <v>25</v>
      </c>
      <c r="C10" s="6" t="s">
        <v>14</v>
      </c>
      <c r="D10" s="7">
        <v>5</v>
      </c>
      <c r="E10" s="8"/>
      <c r="F10" s="8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>
      <c r="A11" s="5" t="s">
        <v>26</v>
      </c>
      <c r="B11" s="6" t="s">
        <v>27</v>
      </c>
      <c r="C11" s="6" t="s">
        <v>14</v>
      </c>
      <c r="D11" s="7">
        <v>20</v>
      </c>
      <c r="E11" s="8"/>
      <c r="F11" s="8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>
      <c r="A12" s="5" t="s">
        <v>28</v>
      </c>
      <c r="B12" s="6" t="s">
        <v>29</v>
      </c>
      <c r="C12" s="6" t="s">
        <v>14</v>
      </c>
      <c r="D12" s="7">
        <v>20</v>
      </c>
      <c r="E12" s="8"/>
      <c r="F12" s="8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>
      <c r="A13" s="5" t="s">
        <v>30</v>
      </c>
      <c r="B13" s="6" t="s">
        <v>31</v>
      </c>
      <c r="C13" s="6" t="s">
        <v>14</v>
      </c>
      <c r="D13" s="7">
        <v>20</v>
      </c>
      <c r="E13" s="8"/>
      <c r="F13" s="8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>
      <c r="A14" s="5" t="s">
        <v>32</v>
      </c>
      <c r="B14" s="11" t="s">
        <v>33</v>
      </c>
      <c r="C14" s="11" t="s">
        <v>14</v>
      </c>
      <c r="D14" s="7">
        <v>20</v>
      </c>
      <c r="E14" s="8"/>
      <c r="F14" s="8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>
      <c r="A15" s="5" t="s">
        <v>34</v>
      </c>
      <c r="B15" s="6" t="s">
        <v>35</v>
      </c>
      <c r="C15" s="11" t="s">
        <v>14</v>
      </c>
      <c r="D15" s="7">
        <v>2</v>
      </c>
      <c r="E15" s="8"/>
      <c r="F15" s="8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>
      <c r="A16" s="5" t="s">
        <v>36</v>
      </c>
      <c r="B16" s="6" t="s">
        <v>37</v>
      </c>
      <c r="C16" s="11" t="s">
        <v>14</v>
      </c>
      <c r="D16" s="7">
        <v>2</v>
      </c>
      <c r="E16" s="8"/>
      <c r="F16" s="8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>
      <c r="A17" s="5" t="s">
        <v>38</v>
      </c>
      <c r="B17" s="6" t="s">
        <v>39</v>
      </c>
      <c r="C17" s="11" t="s">
        <v>14</v>
      </c>
      <c r="D17" s="7">
        <v>10</v>
      </c>
      <c r="E17" s="8"/>
      <c r="F17" s="8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>
      <c r="A18" s="5" t="s">
        <v>40</v>
      </c>
      <c r="B18" s="6" t="s">
        <v>41</v>
      </c>
      <c r="C18" s="11" t="s">
        <v>14</v>
      </c>
      <c r="D18" s="7">
        <v>2</v>
      </c>
      <c r="E18" s="8"/>
      <c r="F18" s="8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>
      <c r="A19" s="5" t="s">
        <v>42</v>
      </c>
      <c r="B19" s="6" t="s">
        <v>43</v>
      </c>
      <c r="C19" s="11" t="s">
        <v>14</v>
      </c>
      <c r="D19" s="7">
        <v>30</v>
      </c>
      <c r="E19" s="8"/>
      <c r="F19" s="8">
        <f t="shared" si="0"/>
        <v>0</v>
      </c>
      <c r="G19" s="9">
        <v>0.23</v>
      </c>
      <c r="H19" s="10">
        <f t="shared" si="1"/>
        <v>0</v>
      </c>
      <c r="I19" s="10">
        <f t="shared" si="2"/>
        <v>0</v>
      </c>
    </row>
    <row r="20" spans="1:9">
      <c r="A20" s="5" t="s">
        <v>44</v>
      </c>
      <c r="B20" s="6" t="s">
        <v>45</v>
      </c>
      <c r="C20" s="11" t="s">
        <v>14</v>
      </c>
      <c r="D20" s="7">
        <v>15</v>
      </c>
      <c r="E20" s="8"/>
      <c r="F20" s="8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>
      <c r="A21" s="5" t="s">
        <v>46</v>
      </c>
      <c r="B21" s="6" t="s">
        <v>47</v>
      </c>
      <c r="C21" s="6" t="s">
        <v>17</v>
      </c>
      <c r="D21" s="7">
        <v>5</v>
      </c>
      <c r="E21" s="8"/>
      <c r="F21" s="8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>
      <c r="A22" s="5" t="s">
        <v>48</v>
      </c>
      <c r="B22" s="6" t="s">
        <v>49</v>
      </c>
      <c r="C22" s="6" t="s">
        <v>17</v>
      </c>
      <c r="D22" s="7">
        <v>2</v>
      </c>
      <c r="E22" s="8"/>
      <c r="F22" s="8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>
      <c r="A23" s="5" t="s">
        <v>50</v>
      </c>
      <c r="B23" s="6" t="s">
        <v>51</v>
      </c>
      <c r="C23" s="6" t="s">
        <v>17</v>
      </c>
      <c r="D23" s="7">
        <v>2</v>
      </c>
      <c r="E23" s="8"/>
      <c r="F23" s="8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>
      <c r="A24" s="5" t="s">
        <v>52</v>
      </c>
      <c r="B24" s="6" t="s">
        <v>53</v>
      </c>
      <c r="C24" s="6" t="s">
        <v>14</v>
      </c>
      <c r="D24" s="7">
        <v>60</v>
      </c>
      <c r="E24" s="8"/>
      <c r="F24" s="8">
        <f t="shared" si="0"/>
        <v>0</v>
      </c>
      <c r="G24" s="9">
        <v>0.23</v>
      </c>
      <c r="H24" s="10">
        <f t="shared" si="1"/>
        <v>0</v>
      </c>
      <c r="I24" s="10">
        <f t="shared" si="2"/>
        <v>0</v>
      </c>
    </row>
    <row r="25" spans="1:9">
      <c r="A25" s="5" t="s">
        <v>54</v>
      </c>
      <c r="B25" s="6" t="s">
        <v>55</v>
      </c>
      <c r="C25" s="6" t="s">
        <v>14</v>
      </c>
      <c r="D25" s="7">
        <v>40</v>
      </c>
      <c r="E25" s="8"/>
      <c r="F25" s="8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>
      <c r="A26" s="5" t="s">
        <v>56</v>
      </c>
      <c r="B26" s="6" t="s">
        <v>57</v>
      </c>
      <c r="C26" s="6" t="s">
        <v>14</v>
      </c>
      <c r="D26" s="7">
        <v>1</v>
      </c>
      <c r="E26" s="8"/>
      <c r="F26" s="8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>
      <c r="A27" s="5" t="s">
        <v>58</v>
      </c>
      <c r="B27" s="6" t="s">
        <v>59</v>
      </c>
      <c r="C27" s="6" t="s">
        <v>17</v>
      </c>
      <c r="D27" s="7">
        <v>1</v>
      </c>
      <c r="E27" s="8"/>
      <c r="F27" s="8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>
      <c r="A28" s="5" t="s">
        <v>60</v>
      </c>
      <c r="B28" s="6" t="s">
        <v>61</v>
      </c>
      <c r="C28" s="6" t="s">
        <v>17</v>
      </c>
      <c r="D28" s="7">
        <v>2</v>
      </c>
      <c r="E28" s="8"/>
      <c r="F28" s="8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>
      <c r="A29" s="5" t="s">
        <v>62</v>
      </c>
      <c r="B29" s="6" t="s">
        <v>63</v>
      </c>
      <c r="C29" s="6" t="s">
        <v>17</v>
      </c>
      <c r="D29" s="7">
        <v>1</v>
      </c>
      <c r="E29" s="8"/>
      <c r="F29" s="8">
        <f t="shared" si="0"/>
        <v>0</v>
      </c>
      <c r="G29" s="9">
        <v>0.23</v>
      </c>
      <c r="H29" s="10">
        <f t="shared" si="1"/>
        <v>0</v>
      </c>
      <c r="I29" s="10">
        <f t="shared" si="2"/>
        <v>0</v>
      </c>
    </row>
    <row r="30" spans="1:9">
      <c r="A30" s="5" t="s">
        <v>64</v>
      </c>
      <c r="B30" s="6" t="s">
        <v>65</v>
      </c>
      <c r="C30" s="6" t="s">
        <v>14</v>
      </c>
      <c r="D30" s="7">
        <v>25</v>
      </c>
      <c r="E30" s="8"/>
      <c r="F30" s="8">
        <f t="shared" si="0"/>
        <v>0</v>
      </c>
      <c r="G30" s="9">
        <v>0.23</v>
      </c>
      <c r="H30" s="10">
        <f t="shared" si="1"/>
        <v>0</v>
      </c>
      <c r="I30" s="10">
        <f t="shared" si="2"/>
        <v>0</v>
      </c>
    </row>
    <row r="31" spans="1:9">
      <c r="A31" s="5" t="s">
        <v>66</v>
      </c>
      <c r="B31" s="6" t="s">
        <v>67</v>
      </c>
      <c r="C31" s="6" t="s">
        <v>14</v>
      </c>
      <c r="D31" s="7">
        <v>5</v>
      </c>
      <c r="E31" s="8"/>
      <c r="F31" s="8">
        <f t="shared" si="0"/>
        <v>0</v>
      </c>
      <c r="G31" s="9">
        <v>0.23</v>
      </c>
      <c r="H31" s="10">
        <f t="shared" si="1"/>
        <v>0</v>
      </c>
      <c r="I31" s="10">
        <f t="shared" si="2"/>
        <v>0</v>
      </c>
    </row>
    <row r="32" spans="1:9">
      <c r="A32" s="5" t="s">
        <v>68</v>
      </c>
      <c r="B32" s="6" t="s">
        <v>69</v>
      </c>
      <c r="C32" s="6" t="s">
        <v>14</v>
      </c>
      <c r="D32" s="7">
        <v>12</v>
      </c>
      <c r="E32" s="8"/>
      <c r="F32" s="8">
        <f t="shared" si="0"/>
        <v>0</v>
      </c>
      <c r="G32" s="9">
        <v>0.23</v>
      </c>
      <c r="H32" s="10">
        <f t="shared" si="1"/>
        <v>0</v>
      </c>
      <c r="I32" s="10">
        <f t="shared" si="2"/>
        <v>0</v>
      </c>
    </row>
    <row r="33" spans="1:9" ht="16.05" customHeight="1">
      <c r="A33" s="5" t="s">
        <v>70</v>
      </c>
      <c r="B33" s="6" t="s">
        <v>71</v>
      </c>
      <c r="C33" s="6" t="s">
        <v>17</v>
      </c>
      <c r="D33" s="7">
        <v>20</v>
      </c>
      <c r="E33" s="8"/>
      <c r="F33" s="8">
        <f t="shared" si="0"/>
        <v>0</v>
      </c>
      <c r="G33" s="9">
        <v>0.23</v>
      </c>
      <c r="H33" s="10">
        <f t="shared" si="1"/>
        <v>0</v>
      </c>
      <c r="I33" s="10">
        <f t="shared" si="2"/>
        <v>0</v>
      </c>
    </row>
    <row r="34" spans="1:9">
      <c r="A34" s="5" t="s">
        <v>72</v>
      </c>
      <c r="B34" s="6" t="s">
        <v>73</v>
      </c>
      <c r="C34" s="6" t="s">
        <v>17</v>
      </c>
      <c r="D34" s="7">
        <v>5</v>
      </c>
      <c r="E34" s="8"/>
      <c r="F34" s="8">
        <f t="shared" si="0"/>
        <v>0</v>
      </c>
      <c r="G34" s="9">
        <v>0.23</v>
      </c>
      <c r="H34" s="10">
        <f t="shared" si="1"/>
        <v>0</v>
      </c>
      <c r="I34" s="10">
        <f t="shared" si="2"/>
        <v>0</v>
      </c>
    </row>
    <row r="35" spans="1:9">
      <c r="A35" s="5" t="s">
        <v>74</v>
      </c>
      <c r="B35" s="6" t="s">
        <v>75</v>
      </c>
      <c r="C35" s="6" t="s">
        <v>14</v>
      </c>
      <c r="D35" s="7">
        <v>5</v>
      </c>
      <c r="E35" s="8"/>
      <c r="F35" s="8">
        <f t="shared" si="0"/>
        <v>0</v>
      </c>
      <c r="G35" s="9">
        <v>0.23</v>
      </c>
      <c r="H35" s="10">
        <f t="shared" si="1"/>
        <v>0</v>
      </c>
      <c r="I35" s="10">
        <f t="shared" si="2"/>
        <v>0</v>
      </c>
    </row>
    <row r="36" spans="1:9">
      <c r="A36" s="5" t="s">
        <v>76</v>
      </c>
      <c r="B36" s="6" t="s">
        <v>77</v>
      </c>
      <c r="C36" s="6" t="s">
        <v>78</v>
      </c>
      <c r="D36" s="7">
        <v>5</v>
      </c>
      <c r="E36" s="8"/>
      <c r="F36" s="8">
        <f t="shared" si="0"/>
        <v>0</v>
      </c>
      <c r="G36" s="9">
        <v>0.23</v>
      </c>
      <c r="H36" s="10">
        <f t="shared" si="1"/>
        <v>0</v>
      </c>
      <c r="I36" s="10">
        <f t="shared" si="2"/>
        <v>0</v>
      </c>
    </row>
    <row r="37" spans="1:9">
      <c r="A37" s="5" t="s">
        <v>79</v>
      </c>
      <c r="B37" s="6" t="s">
        <v>80</v>
      </c>
      <c r="C37" s="6" t="s">
        <v>78</v>
      </c>
      <c r="D37" s="7">
        <v>5</v>
      </c>
      <c r="E37" s="8"/>
      <c r="F37" s="8">
        <f t="shared" si="0"/>
        <v>0</v>
      </c>
      <c r="G37" s="9">
        <v>0.23</v>
      </c>
      <c r="H37" s="10">
        <f t="shared" si="1"/>
        <v>0</v>
      </c>
      <c r="I37" s="10">
        <f t="shared" si="2"/>
        <v>0</v>
      </c>
    </row>
    <row r="38" spans="1:9">
      <c r="A38" s="5" t="s">
        <v>81</v>
      </c>
      <c r="B38" s="6" t="s">
        <v>82</v>
      </c>
      <c r="C38" s="6" t="s">
        <v>14</v>
      </c>
      <c r="D38" s="7">
        <v>10</v>
      </c>
      <c r="E38" s="8"/>
      <c r="F38" s="8">
        <f t="shared" si="0"/>
        <v>0</v>
      </c>
      <c r="G38" s="9">
        <v>0.23</v>
      </c>
      <c r="H38" s="10">
        <f t="shared" si="1"/>
        <v>0</v>
      </c>
      <c r="I38" s="10">
        <f t="shared" si="2"/>
        <v>0</v>
      </c>
    </row>
    <row r="39" spans="1:9">
      <c r="A39" s="5" t="s">
        <v>83</v>
      </c>
      <c r="B39" s="6" t="s">
        <v>84</v>
      </c>
      <c r="C39" s="6" t="s">
        <v>14</v>
      </c>
      <c r="D39" s="7">
        <v>1300</v>
      </c>
      <c r="E39" s="8"/>
      <c r="F39" s="8">
        <f t="shared" si="0"/>
        <v>0</v>
      </c>
      <c r="G39" s="9">
        <v>0.23</v>
      </c>
      <c r="H39" s="10">
        <f t="shared" si="1"/>
        <v>0</v>
      </c>
      <c r="I39" s="10">
        <f t="shared" si="2"/>
        <v>0</v>
      </c>
    </row>
    <row r="40" spans="1:9">
      <c r="A40" s="5" t="s">
        <v>85</v>
      </c>
      <c r="B40" s="6" t="s">
        <v>86</v>
      </c>
      <c r="C40" s="6" t="s">
        <v>17</v>
      </c>
      <c r="D40" s="7">
        <v>5</v>
      </c>
      <c r="E40" s="8"/>
      <c r="F40" s="8">
        <f t="shared" si="0"/>
        <v>0</v>
      </c>
      <c r="G40" s="9">
        <v>0.23</v>
      </c>
      <c r="H40" s="10">
        <f t="shared" si="1"/>
        <v>0</v>
      </c>
      <c r="I40" s="10">
        <f t="shared" si="2"/>
        <v>0</v>
      </c>
    </row>
    <row r="41" spans="1:9">
      <c r="A41" s="5" t="s">
        <v>87</v>
      </c>
      <c r="B41" s="6" t="s">
        <v>88</v>
      </c>
      <c r="C41" s="6" t="s">
        <v>14</v>
      </c>
      <c r="D41" s="7">
        <v>5</v>
      </c>
      <c r="E41" s="8"/>
      <c r="F41" s="8">
        <f t="shared" si="0"/>
        <v>0</v>
      </c>
      <c r="G41" s="9">
        <v>0.23</v>
      </c>
      <c r="H41" s="10">
        <f t="shared" si="1"/>
        <v>0</v>
      </c>
      <c r="I41" s="10">
        <f t="shared" si="2"/>
        <v>0</v>
      </c>
    </row>
    <row r="42" spans="1:9">
      <c r="A42" s="5" t="s">
        <v>89</v>
      </c>
      <c r="B42" s="6" t="s">
        <v>90</v>
      </c>
      <c r="C42" s="6" t="s">
        <v>91</v>
      </c>
      <c r="D42" s="7">
        <v>150</v>
      </c>
      <c r="E42" s="8"/>
      <c r="F42" s="8">
        <f t="shared" si="0"/>
        <v>0</v>
      </c>
      <c r="G42" s="9">
        <v>0.23</v>
      </c>
      <c r="H42" s="10">
        <f t="shared" si="1"/>
        <v>0</v>
      </c>
      <c r="I42" s="10">
        <f t="shared" si="2"/>
        <v>0</v>
      </c>
    </row>
    <row r="43" spans="1:9">
      <c r="A43" s="5" t="s">
        <v>92</v>
      </c>
      <c r="B43" s="6" t="s">
        <v>93</v>
      </c>
      <c r="C43" s="6" t="s">
        <v>91</v>
      </c>
      <c r="D43" s="7">
        <v>10</v>
      </c>
      <c r="E43" s="12"/>
      <c r="F43" s="8">
        <f t="shared" si="0"/>
        <v>0</v>
      </c>
      <c r="G43" s="9">
        <v>0.23</v>
      </c>
      <c r="H43" s="10">
        <f t="shared" si="1"/>
        <v>0</v>
      </c>
      <c r="I43" s="10">
        <f t="shared" si="2"/>
        <v>0</v>
      </c>
    </row>
    <row r="44" spans="1:9">
      <c r="A44" s="5" t="s">
        <v>94</v>
      </c>
      <c r="B44" s="6" t="s">
        <v>95</v>
      </c>
      <c r="C44" s="6" t="s">
        <v>91</v>
      </c>
      <c r="D44" s="7">
        <v>3</v>
      </c>
      <c r="E44" s="12"/>
      <c r="F44" s="8">
        <f t="shared" si="0"/>
        <v>0</v>
      </c>
      <c r="G44" s="9">
        <v>0.23</v>
      </c>
      <c r="H44" s="10">
        <f t="shared" si="1"/>
        <v>0</v>
      </c>
      <c r="I44" s="10">
        <f t="shared" si="2"/>
        <v>0</v>
      </c>
    </row>
    <row r="45" spans="1:9">
      <c r="A45" s="5" t="s">
        <v>96</v>
      </c>
      <c r="B45" s="6" t="s">
        <v>97</v>
      </c>
      <c r="C45" s="6" t="s">
        <v>14</v>
      </c>
      <c r="D45" s="7">
        <v>2</v>
      </c>
      <c r="E45" s="8"/>
      <c r="F45" s="8">
        <f t="shared" si="0"/>
        <v>0</v>
      </c>
      <c r="G45" s="9">
        <v>0.23</v>
      </c>
      <c r="H45" s="10">
        <f t="shared" si="1"/>
        <v>0</v>
      </c>
      <c r="I45" s="10">
        <f t="shared" si="2"/>
        <v>0</v>
      </c>
    </row>
    <row r="46" spans="1:9">
      <c r="A46" s="5" t="s">
        <v>98</v>
      </c>
      <c r="B46" s="6" t="s">
        <v>99</v>
      </c>
      <c r="C46" s="6" t="s">
        <v>17</v>
      </c>
      <c r="D46" s="7">
        <v>2</v>
      </c>
      <c r="E46" s="8"/>
      <c r="F46" s="8">
        <f t="shared" si="0"/>
        <v>0</v>
      </c>
      <c r="G46" s="9">
        <v>0.23</v>
      </c>
      <c r="H46" s="10">
        <f t="shared" si="1"/>
        <v>0</v>
      </c>
      <c r="I46" s="10">
        <f t="shared" si="2"/>
        <v>0</v>
      </c>
    </row>
    <row r="47" spans="1:9">
      <c r="A47" s="5" t="s">
        <v>100</v>
      </c>
      <c r="B47" s="6" t="s">
        <v>101</v>
      </c>
      <c r="C47" s="6" t="s">
        <v>14</v>
      </c>
      <c r="D47" s="7">
        <v>15</v>
      </c>
      <c r="E47" s="8"/>
      <c r="F47" s="8">
        <f t="shared" si="0"/>
        <v>0</v>
      </c>
      <c r="G47" s="9">
        <v>0.23</v>
      </c>
      <c r="H47" s="10">
        <f t="shared" si="1"/>
        <v>0</v>
      </c>
      <c r="I47" s="10">
        <f t="shared" si="2"/>
        <v>0</v>
      </c>
    </row>
    <row r="48" spans="1:9" ht="24">
      <c r="A48" s="5" t="s">
        <v>102</v>
      </c>
      <c r="B48" s="6" t="s">
        <v>103</v>
      </c>
      <c r="C48" s="6" t="s">
        <v>17</v>
      </c>
      <c r="D48" s="7">
        <v>5</v>
      </c>
      <c r="E48" s="8"/>
      <c r="F48" s="8">
        <f t="shared" si="0"/>
        <v>0</v>
      </c>
      <c r="G48" s="9">
        <v>0.23</v>
      </c>
      <c r="H48" s="10">
        <f t="shared" si="1"/>
        <v>0</v>
      </c>
      <c r="I48" s="10">
        <f t="shared" si="2"/>
        <v>0</v>
      </c>
    </row>
    <row r="49" spans="1:9">
      <c r="A49" s="5" t="s">
        <v>104</v>
      </c>
      <c r="B49" s="6" t="s">
        <v>105</v>
      </c>
      <c r="C49" s="6" t="s">
        <v>17</v>
      </c>
      <c r="D49" s="7">
        <v>5</v>
      </c>
      <c r="E49" s="8"/>
      <c r="F49" s="8">
        <f t="shared" si="0"/>
        <v>0</v>
      </c>
      <c r="G49" s="9">
        <v>0.23</v>
      </c>
      <c r="H49" s="10">
        <f t="shared" si="1"/>
        <v>0</v>
      </c>
      <c r="I49" s="10">
        <f t="shared" si="2"/>
        <v>0</v>
      </c>
    </row>
    <row r="50" spans="1:9">
      <c r="A50" s="5" t="s">
        <v>106</v>
      </c>
      <c r="B50" s="6" t="s">
        <v>107</v>
      </c>
      <c r="C50" s="6" t="s">
        <v>108</v>
      </c>
      <c r="D50" s="7">
        <v>20</v>
      </c>
      <c r="E50" s="8"/>
      <c r="F50" s="8">
        <f t="shared" si="0"/>
        <v>0</v>
      </c>
      <c r="G50" s="9">
        <v>0.23</v>
      </c>
      <c r="H50" s="10">
        <f t="shared" si="1"/>
        <v>0</v>
      </c>
      <c r="I50" s="10">
        <f t="shared" si="2"/>
        <v>0</v>
      </c>
    </row>
    <row r="51" spans="1:9">
      <c r="A51" s="5" t="s">
        <v>109</v>
      </c>
      <c r="B51" s="6" t="s">
        <v>110</v>
      </c>
      <c r="C51" s="6" t="s">
        <v>111</v>
      </c>
      <c r="D51" s="7">
        <v>20</v>
      </c>
      <c r="E51" s="8"/>
      <c r="F51" s="8">
        <f t="shared" si="0"/>
        <v>0</v>
      </c>
      <c r="G51" s="9">
        <v>0.23</v>
      </c>
      <c r="H51" s="10">
        <f t="shared" si="1"/>
        <v>0</v>
      </c>
      <c r="I51" s="10">
        <f t="shared" si="2"/>
        <v>0</v>
      </c>
    </row>
    <row r="52" spans="1:9">
      <c r="A52" s="5" t="s">
        <v>112</v>
      </c>
      <c r="B52" s="6" t="s">
        <v>113</v>
      </c>
      <c r="C52" s="6" t="s">
        <v>17</v>
      </c>
      <c r="D52" s="7">
        <v>15</v>
      </c>
      <c r="E52" s="8"/>
      <c r="F52" s="8">
        <f t="shared" si="0"/>
        <v>0</v>
      </c>
      <c r="G52" s="9">
        <v>0.23</v>
      </c>
      <c r="H52" s="10">
        <f t="shared" si="1"/>
        <v>0</v>
      </c>
      <c r="I52" s="10">
        <f t="shared" si="2"/>
        <v>0</v>
      </c>
    </row>
    <row r="53" spans="1:9">
      <c r="A53" s="5" t="s">
        <v>114</v>
      </c>
      <c r="B53" s="6" t="s">
        <v>115</v>
      </c>
      <c r="C53" s="6" t="s">
        <v>17</v>
      </c>
      <c r="D53" s="7">
        <v>15</v>
      </c>
      <c r="E53" s="8"/>
      <c r="F53" s="8">
        <f t="shared" si="0"/>
        <v>0</v>
      </c>
      <c r="G53" s="9">
        <v>0.23</v>
      </c>
      <c r="H53" s="10">
        <f t="shared" si="1"/>
        <v>0</v>
      </c>
      <c r="I53" s="10">
        <f t="shared" si="2"/>
        <v>0</v>
      </c>
    </row>
    <row r="54" spans="1:9">
      <c r="A54" s="5" t="s">
        <v>116</v>
      </c>
      <c r="B54" s="6" t="s">
        <v>117</v>
      </c>
      <c r="C54" s="6" t="s">
        <v>17</v>
      </c>
      <c r="D54" s="7">
        <v>10</v>
      </c>
      <c r="E54" s="8"/>
      <c r="F54" s="8">
        <f t="shared" si="0"/>
        <v>0</v>
      </c>
      <c r="G54" s="9">
        <v>0.23</v>
      </c>
      <c r="H54" s="10">
        <f t="shared" si="1"/>
        <v>0</v>
      </c>
      <c r="I54" s="10">
        <f t="shared" si="2"/>
        <v>0</v>
      </c>
    </row>
    <row r="55" spans="1:9">
      <c r="A55" s="5" t="s">
        <v>118</v>
      </c>
      <c r="B55" s="6" t="s">
        <v>136</v>
      </c>
      <c r="C55" s="6" t="s">
        <v>14</v>
      </c>
      <c r="D55" s="7">
        <v>10</v>
      </c>
      <c r="E55" s="8"/>
      <c r="F55" s="8">
        <f t="shared" si="0"/>
        <v>0</v>
      </c>
      <c r="G55" s="9">
        <v>0.23</v>
      </c>
      <c r="H55" s="10">
        <f t="shared" si="1"/>
        <v>0</v>
      </c>
      <c r="I55" s="10">
        <f t="shared" si="2"/>
        <v>0</v>
      </c>
    </row>
    <row r="56" spans="1:9">
      <c r="A56" s="5" t="s">
        <v>119</v>
      </c>
      <c r="B56" s="6" t="s">
        <v>120</v>
      </c>
      <c r="C56" s="6" t="s">
        <v>17</v>
      </c>
      <c r="D56" s="7">
        <v>1</v>
      </c>
      <c r="E56" s="8"/>
      <c r="F56" s="8">
        <f t="shared" si="0"/>
        <v>0</v>
      </c>
      <c r="G56" s="9">
        <v>0.23</v>
      </c>
      <c r="H56" s="10">
        <f t="shared" si="1"/>
        <v>0</v>
      </c>
      <c r="I56" s="10">
        <f t="shared" si="2"/>
        <v>0</v>
      </c>
    </row>
    <row r="57" spans="1:9">
      <c r="A57" s="5" t="s">
        <v>121</v>
      </c>
      <c r="B57" s="6" t="s">
        <v>122</v>
      </c>
      <c r="C57" s="6" t="s">
        <v>14</v>
      </c>
      <c r="D57" s="7">
        <v>12</v>
      </c>
      <c r="E57" s="8"/>
      <c r="F57" s="8">
        <f t="shared" si="0"/>
        <v>0</v>
      </c>
      <c r="G57" s="9">
        <v>0.23</v>
      </c>
      <c r="H57" s="10">
        <f t="shared" si="1"/>
        <v>0</v>
      </c>
      <c r="I57" s="10">
        <f t="shared" si="2"/>
        <v>0</v>
      </c>
    </row>
    <row r="58" spans="1:9">
      <c r="A58" s="5" t="s">
        <v>123</v>
      </c>
      <c r="B58" s="6" t="s">
        <v>124</v>
      </c>
      <c r="C58" s="6" t="s">
        <v>14</v>
      </c>
      <c r="D58" s="7">
        <v>10</v>
      </c>
      <c r="E58" s="8"/>
      <c r="F58" s="8">
        <f t="shared" si="0"/>
        <v>0</v>
      </c>
      <c r="G58" s="9">
        <v>0.23</v>
      </c>
      <c r="H58" s="10">
        <f t="shared" si="1"/>
        <v>0</v>
      </c>
      <c r="I58" s="10">
        <f t="shared" si="2"/>
        <v>0</v>
      </c>
    </row>
    <row r="59" spans="1:9" ht="24" customHeight="1">
      <c r="A59" s="5" t="s">
        <v>125</v>
      </c>
      <c r="B59" s="6" t="s">
        <v>126</v>
      </c>
      <c r="C59" s="6" t="s">
        <v>14</v>
      </c>
      <c r="D59" s="7">
        <v>6</v>
      </c>
      <c r="E59" s="8"/>
      <c r="F59" s="8">
        <f t="shared" si="0"/>
        <v>0</v>
      </c>
      <c r="G59" s="9">
        <v>0.23</v>
      </c>
      <c r="H59" s="10">
        <f t="shared" si="1"/>
        <v>0</v>
      </c>
      <c r="I59" s="10">
        <f t="shared" si="2"/>
        <v>0</v>
      </c>
    </row>
    <row r="60" spans="1:9">
      <c r="A60" s="5" t="s">
        <v>127</v>
      </c>
      <c r="B60" s="6" t="s">
        <v>128</v>
      </c>
      <c r="C60" s="6" t="s">
        <v>17</v>
      </c>
      <c r="D60" s="7">
        <v>3</v>
      </c>
      <c r="E60" s="8"/>
      <c r="F60" s="8">
        <f t="shared" si="0"/>
        <v>0</v>
      </c>
      <c r="G60" s="9">
        <v>0.23</v>
      </c>
      <c r="H60" s="10">
        <f t="shared" si="1"/>
        <v>0</v>
      </c>
      <c r="I60" s="10">
        <f t="shared" si="2"/>
        <v>0</v>
      </c>
    </row>
    <row r="61" spans="1:9">
      <c r="A61" s="5" t="s">
        <v>129</v>
      </c>
      <c r="B61" s="6" t="s">
        <v>130</v>
      </c>
      <c r="C61" s="6" t="s">
        <v>14</v>
      </c>
      <c r="D61" s="7">
        <v>4</v>
      </c>
      <c r="E61" s="8"/>
      <c r="F61" s="8">
        <f t="shared" si="0"/>
        <v>0</v>
      </c>
      <c r="G61" s="9">
        <v>0.23</v>
      </c>
      <c r="H61" s="10">
        <f t="shared" si="1"/>
        <v>0</v>
      </c>
      <c r="I61" s="10">
        <f t="shared" si="2"/>
        <v>0</v>
      </c>
    </row>
    <row r="62" spans="1:9">
      <c r="A62" s="5" t="s">
        <v>131</v>
      </c>
      <c r="B62" s="6" t="s">
        <v>132</v>
      </c>
      <c r="C62" s="6" t="s">
        <v>14</v>
      </c>
      <c r="D62" s="7">
        <v>1</v>
      </c>
      <c r="E62" s="8"/>
      <c r="F62" s="8">
        <f t="shared" si="0"/>
        <v>0</v>
      </c>
      <c r="G62" s="9">
        <v>0.23</v>
      </c>
      <c r="H62" s="10">
        <f t="shared" si="1"/>
        <v>0</v>
      </c>
      <c r="I62" s="10">
        <f t="shared" si="2"/>
        <v>0</v>
      </c>
    </row>
    <row r="63" spans="1:9">
      <c r="A63" s="5" t="s">
        <v>133</v>
      </c>
      <c r="B63" s="6" t="s">
        <v>134</v>
      </c>
      <c r="C63" s="6" t="s">
        <v>14</v>
      </c>
      <c r="D63" s="7">
        <v>10</v>
      </c>
      <c r="E63" s="8"/>
      <c r="F63" s="8">
        <f t="shared" si="0"/>
        <v>0</v>
      </c>
      <c r="G63" s="9">
        <v>0.23</v>
      </c>
      <c r="H63" s="10">
        <f t="shared" si="1"/>
        <v>0</v>
      </c>
      <c r="I63" s="10">
        <f t="shared" si="2"/>
        <v>0</v>
      </c>
    </row>
    <row r="64" spans="1:9">
      <c r="A64" s="11"/>
      <c r="B64" s="13" t="s">
        <v>135</v>
      </c>
      <c r="C64" s="13"/>
      <c r="D64" s="14"/>
      <c r="E64" s="15"/>
      <c r="F64" s="16">
        <f>SUM(F5:F63)</f>
        <v>0</v>
      </c>
      <c r="G64" s="15">
        <v>0.23</v>
      </c>
      <c r="H64" s="17">
        <f>SUM(H5:H63)</f>
        <v>0</v>
      </c>
      <c r="I64" s="16">
        <f>SUM(I5:I63)</f>
        <v>0</v>
      </c>
    </row>
    <row r="66" ht="13.95" customHeight="1"/>
    <row r="67" ht="30" customHeight="1"/>
  </sheetData>
  <mergeCells count="2">
    <mergeCell ref="A1:D1"/>
    <mergeCell ref="A2:D2"/>
  </mergeCells>
  <pageMargins left="1" right="1" top="1" bottom="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2024-12-10T13:51:21Z</cp:lastPrinted>
  <dcterms:created xsi:type="dcterms:W3CDTF">2020-11-27T17:29:00Z</dcterms:created>
  <dcterms:modified xsi:type="dcterms:W3CDTF">2024-12-11T12:18:22Z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  <property fmtid="{D5CDD505-2E9C-101B-9397-08002B2CF9AE}" pid="3" name="ICV">
    <vt:lpwstr>52A50EBE4A5B4B4BA552AC2308180056_13</vt:lpwstr>
  </property>
  <property fmtid="{D5CDD505-2E9C-101B-9397-08002B2CF9AE}" pid="4" name="KSOProductBuildVer">
    <vt:lpwstr>1045-12.2.0.19307</vt:lpwstr>
  </property>
</Properties>
</file>