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CC3B45ED-8C6B-4AA6-978E-B4956D11B91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Środki czystości 2025r." sheetId="1" r:id="rId1"/>
  </sheets>
  <calcPr calcId="191029"/>
</workbook>
</file>

<file path=xl/calcChain.xml><?xml version="1.0" encoding="utf-8"?>
<calcChain xmlns="http://schemas.openxmlformats.org/spreadsheetml/2006/main">
  <c r="H11" i="1" l="1"/>
  <c r="I11" i="1" s="1"/>
  <c r="H12" i="1"/>
  <c r="I12" i="1" s="1"/>
  <c r="F5" i="1"/>
  <c r="H5" i="1" s="1"/>
  <c r="I5" i="1" s="1"/>
  <c r="F6" i="1"/>
  <c r="H6" i="1" s="1"/>
  <c r="I6" i="1" s="1"/>
  <c r="F7" i="1"/>
  <c r="F8" i="1"/>
  <c r="F9" i="1"/>
  <c r="F10" i="1"/>
  <c r="H10" i="1" s="1"/>
  <c r="F11" i="1"/>
  <c r="F12" i="1"/>
  <c r="F13" i="1"/>
  <c r="H13" i="1" s="1"/>
  <c r="I13" i="1" s="1"/>
  <c r="F14" i="1"/>
  <c r="H14" i="1" s="1"/>
  <c r="I14" i="1" s="1"/>
  <c r="F4" i="1"/>
  <c r="H4" i="1" s="1"/>
  <c r="E14" i="1"/>
  <c r="H9" i="1" l="1"/>
  <c r="I9" i="1" s="1"/>
  <c r="H8" i="1"/>
  <c r="I8" i="1" s="1"/>
  <c r="I10" i="1"/>
  <c r="H7" i="1"/>
  <c r="I7" i="1" s="1"/>
  <c r="I4" i="1"/>
  <c r="F15" i="1"/>
  <c r="I15" i="1" l="1"/>
  <c r="H15" i="1"/>
</calcChain>
</file>

<file path=xl/sharedStrings.xml><?xml version="1.0" encoding="utf-8"?>
<sst xmlns="http://schemas.openxmlformats.org/spreadsheetml/2006/main" count="46" uniqueCount="39">
  <si>
    <t>Lp</t>
  </si>
  <si>
    <t>nazwa towaru</t>
  </si>
  <si>
    <t>cena jed.netto</t>
  </si>
  <si>
    <t>wartość netto</t>
  </si>
  <si>
    <t>wartość brutto</t>
  </si>
  <si>
    <t>st%</t>
  </si>
  <si>
    <t>op.</t>
  </si>
  <si>
    <t>szt</t>
  </si>
  <si>
    <t>szt.</t>
  </si>
  <si>
    <t>Razem:</t>
  </si>
  <si>
    <t>Załącznik Nr 2</t>
  </si>
  <si>
    <t>Powiatowe Centrum Usług Wspólnych</t>
  </si>
  <si>
    <t>FORMULARZ CENOWY - CZĘŚĆ I</t>
  </si>
  <si>
    <t>j.m. opakowanie/sztuki</t>
  </si>
  <si>
    <t>ilość</t>
  </si>
  <si>
    <t>stawka VAT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</si>
  <si>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</si>
  <si>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</si>
  <si>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</si>
  <si>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</si>
  <si>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</si>
  <si>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</si>
  <si>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</si>
  <si>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</si>
  <si>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</si>
  <si>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</si>
  <si>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</si>
  <si>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Zestaw czyszczący FRISCHER do ekranów LCD/TFT/LED FR02269T 250 ml</t>
  </si>
  <si>
    <t>Zmywak kuchenny nie gorszy niż Jan Niezbędny,  do zmywania naczyń i garnków. Wykonany z gąbki o zwiększonej chłonności i wytrzymałości mechanicznej, opakowanie: 5szt</t>
  </si>
  <si>
    <t>karton</t>
  </si>
  <si>
    <t>Ręcznik kuchenny - 2 warstwowy, 80m w rolce</t>
  </si>
  <si>
    <t>Ręczniki papierowe typu ZZ - makulatorowe białe, 1-warstwowe, 200 listków w kostce(w kartonie 20 kostek)</t>
  </si>
  <si>
    <t>Papier toaletowy biały, 3 warstwy połaczone estetycznym tłoczeniem, rolka 15m (opakowanie 8 rolek)</t>
  </si>
  <si>
    <t>Worki na śmieci, pojemność: 35 litrów, ilość: 15 sztuk, LDPE</t>
  </si>
  <si>
    <t>Aerozol do mebli nie gorszy niż PRONTO mix zapachów szt. 300ml</t>
  </si>
  <si>
    <t>Odświeżacz powietrza do WC nie gorszy niż Brait,  suchy spray 300ml</t>
  </si>
  <si>
    <t>Płyn do dezynfekcji wc nie gorszy niż Domestos, pojemność 750 ml, zawierający substancje wybielające, żelowa konsystencja.</t>
  </si>
  <si>
    <t>Mydło w płynie LUDWIK (białe kwiaty lub marsylskie) , pojemnośc: 5l</t>
  </si>
  <si>
    <t>Płyn do naczyń Ludwik - cytrynowy, pojemność: 5L, pH neutralne dla skóry, gęsta konsystencja,  łagodny dla dłoni, biodegradacyjny.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</si>
</sst>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#,##0.00\ &quot;zł&quot;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name val="Calibri"/>
      <family val="2"/>
      <scheme val="minor"/>
    </font>
    <font>
      <sz val="12"/>
      <color rgb="FFFF0000"/>
      <name val="Arial"/>
      <family val="2"/>
      <charset val="238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  <charset val="238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7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Alignment="1" applyProtection="1">
      <alignment horizontal="center"/>
      <protection locked="0"/>
    </xf>
    <xf numFmtId="0" fontId="10" fillId="0" borderId="0" xfId="0" applyFont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12" fillId="0" borderId="1" xfId="0" applyFont="1" applyBorder="1" applyAlignment="1" applyProtection="1">
      <alignment vertical="top" wrapText="1"/>
      <protection locked="0"/>
    </xf>
    <xf numFmtId="0" fontId="12" fillId="2" borderId="1" xfId="0" applyFont="1" applyFill="1" applyBorder="1" applyAlignment="1" applyProtection="1">
      <alignment vertical="top" wrapText="1"/>
      <protection locked="0"/>
    </xf>
    <xf numFmtId="0" fontId="14" fillId="0" borderId="0" xfId="0" applyFont="1" applyProtection="1">
      <protection locked="0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44" fontId="12" fillId="0" borderId="1" xfId="0" applyNumberFormat="1" applyFont="1" applyBorder="1" applyAlignment="1">
      <alignment vertical="top" wrapText="1"/>
    </xf>
    <xf numFmtId="0" fontId="13" fillId="0" borderId="1" xfId="0" applyFont="1" applyBorder="1" applyAlignment="1" applyProtection="1">
      <alignment vertical="top" wrapText="1"/>
      <protection locked="0"/>
    </xf>
    <xf numFmtId="0" fontId="13" fillId="0" borderId="1" xfId="0" applyFont="1" applyBorder="1" applyAlignment="1">
      <alignment vertical="top" wrapText="1"/>
    </xf>
    <xf numFmtId="0" fontId="10" fillId="3" borderId="1" xfId="0" applyFont="1" applyFill="1" applyBorder="1" applyAlignment="1" applyProtection="1">
      <alignment wrapText="1"/>
      <protection locked="0"/>
    </xf>
    <xf numFmtId="0" fontId="11" fillId="3" borderId="1" xfId="0" applyFont="1" applyFill="1" applyBorder="1" applyAlignment="1" applyProtection="1">
      <alignment wrapText="1"/>
      <protection locked="0"/>
    </xf>
    <xf numFmtId="0" fontId="6" fillId="3" borderId="0" xfId="0" applyFont="1" applyFill="1" applyAlignment="1" applyProtection="1">
      <alignment wrapText="1"/>
      <protection locked="0"/>
    </xf>
    <xf numFmtId="0" fontId="6" fillId="3" borderId="1" xfId="0" applyFont="1" applyFill="1" applyBorder="1" applyAlignment="1" applyProtection="1">
      <alignment wrapText="1"/>
      <protection locked="0"/>
    </xf>
    <xf numFmtId="0" fontId="8" fillId="3" borderId="1" xfId="0" applyFont="1" applyFill="1" applyBorder="1" applyAlignment="1" applyProtection="1">
      <alignment wrapText="1"/>
      <protection locked="0"/>
    </xf>
    <xf numFmtId="0" fontId="9" fillId="3" borderId="1" xfId="0" applyFont="1" applyFill="1" applyBorder="1" applyAlignment="1" applyProtection="1">
      <alignment wrapText="1"/>
      <protection locked="0"/>
    </xf>
    <xf numFmtId="2" fontId="9" fillId="3" borderId="1" xfId="0" applyNumberFormat="1" applyFont="1" applyFill="1" applyBorder="1" applyAlignment="1">
      <alignment wrapText="1"/>
    </xf>
    <xf numFmtId="0" fontId="10" fillId="0" borderId="1" xfId="0" applyFont="1" applyBorder="1" applyAlignment="1" applyProtection="1">
      <alignment wrapText="1"/>
      <protection locked="0"/>
    </xf>
    <xf numFmtId="0" fontId="11" fillId="0" borderId="1" xfId="0" applyFont="1" applyBorder="1" applyAlignment="1" applyProtection="1">
      <alignment wrapText="1"/>
      <protection locked="0"/>
    </xf>
    <xf numFmtId="164" fontId="10" fillId="0" borderId="1" xfId="0" applyNumberFormat="1" applyFont="1" applyBorder="1" applyAlignment="1" applyProtection="1">
      <alignment wrapText="1"/>
      <protection locked="0"/>
    </xf>
    <xf numFmtId="2" fontId="18" fillId="3" borderId="1" xfId="0" applyNumberFormat="1" applyFont="1" applyFill="1" applyBorder="1" applyAlignment="1">
      <alignment vertical="top" wrapText="1"/>
    </xf>
    <xf numFmtId="0" fontId="19" fillId="0" borderId="0" xfId="0" applyFont="1" applyAlignment="1">
      <alignment vertical="center"/>
    </xf>
    <xf numFmtId="2" fontId="10" fillId="0" borderId="1" xfId="2" applyNumberFormat="1" applyFont="1" applyFill="1" applyBorder="1" applyAlignment="1" applyProtection="1">
      <alignment wrapText="1"/>
      <protection locked="0"/>
    </xf>
    <xf numFmtId="2" fontId="10" fillId="0" borderId="1" xfId="2" applyNumberFormat="1" applyFont="1" applyFill="1" applyBorder="1" applyAlignment="1" applyProtection="1">
      <alignment vertical="top" wrapText="1"/>
      <protection locked="0"/>
    </xf>
    <xf numFmtId="164" fontId="10" fillId="0" borderId="1" xfId="0" applyNumberFormat="1" applyFont="1" applyBorder="1" applyAlignment="1" applyProtection="1">
      <alignment vertical="top" wrapText="1"/>
      <protection locked="0"/>
    </xf>
    <xf numFmtId="164" fontId="6" fillId="0" borderId="0" xfId="0" applyNumberFormat="1" applyFont="1" applyProtection="1">
      <protection locked="0"/>
    </xf>
  </cellXfs>
  <cellStyles count="3">
    <cellStyle name="Dziesiętny" xfId="2" builtinId="3"/>
    <cellStyle name="Normalny" xfId="0" builtinId="0"/>
    <cellStyle name="Normalny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zoomScale="80" zoomScaleNormal="80" workbookViewId="0">
      <selection activeCell="B19" sqref="B19"/>
    </sheetView>
  </sheetViews>
  <sheetFormatPr defaultColWidth="9.109375" defaultRowHeight="15.6" x14ac:dyDescent="0.3"/>
  <cols>
    <col min="1" max="1" width="4" style="1" customWidth="1"/>
    <col min="2" max="2" width="48.44140625" style="1" customWidth="1"/>
    <col min="3" max="3" width="8.44140625" style="1" customWidth="1"/>
    <col min="4" max="4" width="11.5546875" style="1" customWidth="1"/>
    <col min="5" max="5" width="8.6640625" style="2" customWidth="1"/>
    <col min="6" max="6" width="10.44140625" style="1" customWidth="1"/>
    <col min="7" max="7" width="6.33203125" style="1" customWidth="1"/>
    <col min="8" max="8" width="9.88671875" style="1" customWidth="1"/>
    <col min="9" max="9" width="12.5546875" style="1" customWidth="1"/>
    <col min="10" max="16384" width="9.109375" style="1"/>
  </cols>
  <sheetData>
    <row r="1" spans="1:10" x14ac:dyDescent="0.3">
      <c r="A1" s="6"/>
      <c r="B1" s="13" t="s">
        <v>12</v>
      </c>
      <c r="C1" s="6"/>
      <c r="D1" s="6"/>
      <c r="E1" s="7"/>
      <c r="G1" s="6"/>
      <c r="H1" s="6"/>
      <c r="I1" s="6"/>
      <c r="J1" s="11"/>
    </row>
    <row r="2" spans="1:10" ht="15" x14ac:dyDescent="0.25">
      <c r="A2" s="6"/>
      <c r="B2" s="8" t="s">
        <v>11</v>
      </c>
      <c r="C2" s="6"/>
      <c r="D2" s="6"/>
      <c r="E2" s="7"/>
      <c r="F2" s="6"/>
      <c r="G2" s="6"/>
      <c r="H2" s="6"/>
      <c r="I2" s="8" t="s">
        <v>10</v>
      </c>
      <c r="J2" s="11"/>
    </row>
    <row r="3" spans="1:10" ht="36" x14ac:dyDescent="0.25">
      <c r="A3" s="17" t="s">
        <v>0</v>
      </c>
      <c r="B3" s="17" t="s">
        <v>1</v>
      </c>
      <c r="C3" s="17" t="s">
        <v>13</v>
      </c>
      <c r="D3" s="17" t="s">
        <v>2</v>
      </c>
      <c r="E3" s="18" t="s">
        <v>14</v>
      </c>
      <c r="F3" s="17" t="s">
        <v>3</v>
      </c>
      <c r="G3" s="17" t="s">
        <v>5</v>
      </c>
      <c r="H3" s="17" t="s">
        <v>15</v>
      </c>
      <c r="I3" s="17" t="s">
        <v>4</v>
      </c>
      <c r="J3" s="11"/>
    </row>
    <row r="4" spans="1:10" ht="15" x14ac:dyDescent="0.25">
      <c r="A4" s="24" t="s">
        <v>16</v>
      </c>
      <c r="B4" s="28" t="s">
        <v>34</v>
      </c>
      <c r="C4" s="24" t="s">
        <v>7</v>
      </c>
      <c r="D4" s="26"/>
      <c r="E4" s="25">
        <v>2</v>
      </c>
      <c r="F4" s="29">
        <f>D4*E4</f>
        <v>0</v>
      </c>
      <c r="G4" s="24">
        <v>0.23</v>
      </c>
      <c r="H4" s="30">
        <f>ROUND(F4*G4,2)</f>
        <v>0</v>
      </c>
      <c r="I4" s="31">
        <f>F4+H4</f>
        <v>0</v>
      </c>
      <c r="J4" s="11"/>
    </row>
    <row r="5" spans="1:10" ht="22.5" customHeight="1" x14ac:dyDescent="0.25">
      <c r="A5" s="24" t="s">
        <v>17</v>
      </c>
      <c r="B5" s="9" t="s">
        <v>37</v>
      </c>
      <c r="C5" s="9" t="s">
        <v>7</v>
      </c>
      <c r="D5" s="14"/>
      <c r="E5" s="15">
        <v>2</v>
      </c>
      <c r="F5" s="29">
        <f t="shared" ref="F5:F14" si="0">D5*E5</f>
        <v>0</v>
      </c>
      <c r="G5" s="9">
        <v>0.23</v>
      </c>
      <c r="H5" s="30">
        <f t="shared" ref="H5:H14" si="1">ROUND(F5*G5,2)</f>
        <v>0</v>
      </c>
      <c r="I5" s="31">
        <f t="shared" ref="I5:I14" si="2">F5+H5</f>
        <v>0</v>
      </c>
      <c r="J5" s="11"/>
    </row>
    <row r="6" spans="1:10" ht="18" customHeight="1" x14ac:dyDescent="0.25">
      <c r="A6" s="24" t="s">
        <v>18</v>
      </c>
      <c r="B6" s="10" t="s">
        <v>35</v>
      </c>
      <c r="C6" s="9" t="s">
        <v>8</v>
      </c>
      <c r="D6" s="14"/>
      <c r="E6" s="16">
        <v>6</v>
      </c>
      <c r="F6" s="29">
        <f t="shared" si="0"/>
        <v>0</v>
      </c>
      <c r="G6" s="9">
        <v>0.23</v>
      </c>
      <c r="H6" s="30">
        <f t="shared" si="1"/>
        <v>0</v>
      </c>
      <c r="I6" s="31">
        <f t="shared" si="2"/>
        <v>0</v>
      </c>
      <c r="J6" s="11"/>
    </row>
    <row r="7" spans="1:10" ht="27.6" customHeight="1" x14ac:dyDescent="0.25">
      <c r="A7" s="24" t="s">
        <v>19</v>
      </c>
      <c r="B7" s="10" t="s">
        <v>32</v>
      </c>
      <c r="C7" s="9" t="s">
        <v>6</v>
      </c>
      <c r="D7" s="14"/>
      <c r="E7" s="15">
        <v>15</v>
      </c>
      <c r="F7" s="29">
        <f t="shared" si="0"/>
        <v>0</v>
      </c>
      <c r="G7" s="9">
        <v>0.23</v>
      </c>
      <c r="H7" s="30">
        <f t="shared" si="1"/>
        <v>0</v>
      </c>
      <c r="I7" s="31">
        <f t="shared" si="2"/>
        <v>0</v>
      </c>
      <c r="J7" s="11"/>
    </row>
    <row r="8" spans="1:10" s="3" customFormat="1" ht="27.6" customHeight="1" x14ac:dyDescent="0.25">
      <c r="A8" s="24" t="s">
        <v>20</v>
      </c>
      <c r="B8" s="9" t="s">
        <v>36</v>
      </c>
      <c r="C8" s="9" t="s">
        <v>7</v>
      </c>
      <c r="D8" s="14"/>
      <c r="E8" s="15">
        <v>3</v>
      </c>
      <c r="F8" s="29">
        <f t="shared" si="0"/>
        <v>0</v>
      </c>
      <c r="G8" s="9">
        <v>0.23</v>
      </c>
      <c r="H8" s="30">
        <f t="shared" si="1"/>
        <v>0</v>
      </c>
      <c r="I8" s="31">
        <f t="shared" si="2"/>
        <v>0</v>
      </c>
      <c r="J8" s="12"/>
    </row>
    <row r="9" spans="1:10" ht="30" customHeight="1" x14ac:dyDescent="0.25">
      <c r="A9" s="24" t="s">
        <v>21</v>
      </c>
      <c r="B9" s="9" t="s">
        <v>38</v>
      </c>
      <c r="C9" s="9" t="s">
        <v>7</v>
      </c>
      <c r="D9" s="14"/>
      <c r="E9" s="15">
        <v>1</v>
      </c>
      <c r="F9" s="29">
        <f t="shared" si="0"/>
        <v>0</v>
      </c>
      <c r="G9" s="9">
        <v>0.23</v>
      </c>
      <c r="H9" s="30">
        <f t="shared" si="1"/>
        <v>0</v>
      </c>
      <c r="I9" s="31">
        <f t="shared" si="2"/>
        <v>0</v>
      </c>
      <c r="J9" s="11"/>
    </row>
    <row r="10" spans="1:10" ht="13.95" customHeight="1" x14ac:dyDescent="0.25">
      <c r="A10" s="24" t="s">
        <v>22</v>
      </c>
      <c r="B10" s="9" t="s">
        <v>30</v>
      </c>
      <c r="C10" s="9" t="s">
        <v>8</v>
      </c>
      <c r="D10" s="14"/>
      <c r="E10" s="15">
        <v>24</v>
      </c>
      <c r="F10" s="29">
        <f t="shared" si="0"/>
        <v>0</v>
      </c>
      <c r="G10" s="9">
        <v>0.23</v>
      </c>
      <c r="H10" s="30">
        <f t="shared" si="1"/>
        <v>0</v>
      </c>
      <c r="I10" s="31">
        <f t="shared" si="2"/>
        <v>0</v>
      </c>
      <c r="J10" s="11"/>
    </row>
    <row r="11" spans="1:10" ht="26.25" customHeight="1" x14ac:dyDescent="0.25">
      <c r="A11" s="24" t="s">
        <v>23</v>
      </c>
      <c r="B11" s="9" t="s">
        <v>31</v>
      </c>
      <c r="C11" s="9" t="s">
        <v>29</v>
      </c>
      <c r="D11" s="14"/>
      <c r="E11" s="15">
        <v>2</v>
      </c>
      <c r="F11" s="29">
        <f t="shared" si="0"/>
        <v>0</v>
      </c>
      <c r="G11" s="9">
        <v>0.23</v>
      </c>
      <c r="H11" s="30">
        <f t="shared" si="1"/>
        <v>0</v>
      </c>
      <c r="I11" s="31">
        <f t="shared" si="2"/>
        <v>0</v>
      </c>
      <c r="J11" s="11"/>
    </row>
    <row r="12" spans="1:10" ht="22.2" customHeight="1" x14ac:dyDescent="0.25">
      <c r="A12" s="24" t="s">
        <v>24</v>
      </c>
      <c r="B12" s="9" t="s">
        <v>33</v>
      </c>
      <c r="C12" s="9" t="s">
        <v>6</v>
      </c>
      <c r="D12" s="14"/>
      <c r="E12" s="15">
        <v>2</v>
      </c>
      <c r="F12" s="29">
        <f t="shared" si="0"/>
        <v>0</v>
      </c>
      <c r="G12" s="9">
        <v>0.23</v>
      </c>
      <c r="H12" s="30">
        <f t="shared" si="1"/>
        <v>0</v>
      </c>
      <c r="I12" s="31">
        <f t="shared" si="2"/>
        <v>0</v>
      </c>
      <c r="J12" s="11"/>
    </row>
    <row r="13" spans="1:10" ht="20.399999999999999" customHeight="1" x14ac:dyDescent="0.25">
      <c r="A13" s="24" t="s">
        <v>25</v>
      </c>
      <c r="B13" s="28" t="s">
        <v>27</v>
      </c>
      <c r="C13" s="9" t="s">
        <v>7</v>
      </c>
      <c r="D13" s="14"/>
      <c r="E13" s="15">
        <v>2</v>
      </c>
      <c r="F13" s="29">
        <f t="shared" si="0"/>
        <v>0</v>
      </c>
      <c r="G13" s="9">
        <v>0.23</v>
      </c>
      <c r="H13" s="30">
        <f t="shared" si="1"/>
        <v>0</v>
      </c>
      <c r="I13" s="31">
        <f t="shared" si="2"/>
        <v>0</v>
      </c>
      <c r="J13" s="11"/>
    </row>
    <row r="14" spans="1:10" ht="39.6" customHeight="1" x14ac:dyDescent="0.25">
      <c r="A14" s="24" t="s">
        <v>26</v>
      </c>
      <c r="B14" s="9" t="s">
        <v>28</v>
      </c>
      <c r="C14" s="9" t="s">
        <v>6</v>
      </c>
      <c r="D14" s="14"/>
      <c r="E14" s="16">
        <f>2+0</f>
        <v>2</v>
      </c>
      <c r="F14" s="29">
        <f t="shared" si="0"/>
        <v>0</v>
      </c>
      <c r="G14" s="9">
        <v>0.23</v>
      </c>
      <c r="H14" s="30">
        <f t="shared" si="1"/>
        <v>0</v>
      </c>
      <c r="I14" s="31">
        <f t="shared" si="2"/>
        <v>0</v>
      </c>
      <c r="J14" s="11"/>
    </row>
    <row r="15" spans="1:10" ht="14.25" customHeight="1" x14ac:dyDescent="0.25">
      <c r="A15" s="19"/>
      <c r="B15" s="20" t="s">
        <v>9</v>
      </c>
      <c r="C15" s="21"/>
      <c r="D15" s="21"/>
      <c r="E15" s="22"/>
      <c r="F15" s="23">
        <f>SUM(F4:F14)</f>
        <v>0</v>
      </c>
      <c r="G15" s="21"/>
      <c r="H15" s="23">
        <f>SUM(H4:H14)</f>
        <v>0</v>
      </c>
      <c r="I15" s="27">
        <f>SUM(I4:I14)</f>
        <v>0</v>
      </c>
      <c r="J15" s="11"/>
    </row>
    <row r="16" spans="1:10" ht="15" x14ac:dyDescent="0.25">
      <c r="A16" s="4"/>
      <c r="B16" s="4"/>
      <c r="C16" s="4"/>
      <c r="D16" s="4"/>
      <c r="E16" s="5"/>
      <c r="F16" s="4"/>
      <c r="G16" s="4"/>
      <c r="H16" s="4"/>
      <c r="I16" s="32"/>
      <c r="J16" s="11"/>
    </row>
    <row r="17" spans="1:9" ht="15" x14ac:dyDescent="0.25">
      <c r="A17" s="4"/>
      <c r="B17" s="4"/>
      <c r="C17" s="4"/>
      <c r="D17" s="4"/>
      <c r="E17" s="5"/>
      <c r="F17" s="4"/>
      <c r="G17" s="4"/>
      <c r="H17" s="4"/>
      <c r="I17" s="4"/>
    </row>
  </sheetData>
  <sheetProtection formatCells="0" formatColumns="0" formatRows="0" insertColumns="0" insertRows="0" insertHyperlinks="0" deleteColumns="0" deleteRows="0" sort="0" autoFilter="0" pivotTables="0"/>
  <sortState xmlns:xlrd2="http://schemas.microsoft.com/office/spreadsheetml/2017/richdata2" ref="B5:I15">
    <sortCondition ref="B5:B15"/>
  </sortState>
  <phoneticPr fontId="4" type="noConversion"/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Środki czystości 2025r.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2024-12-10T14:59:20Z</dcterms:modified>
</cp:coreProperties>
</file>