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CHEMIA\2025\"/>
    </mc:Choice>
  </mc:AlternateContent>
  <xr:revisionPtr revIDLastSave="0" documentId="13_ncr:1_{7500B07B-8109-4BBB-8977-D5F2072B4AB3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CHEMIA 2025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H8" i="1" s="1"/>
  <c r="F9" i="1"/>
  <c r="F10" i="1"/>
  <c r="H10" i="1" s="1"/>
  <c r="F11" i="1"/>
  <c r="H11" i="1" s="1"/>
  <c r="I11" i="1" s="1"/>
  <c r="F12" i="1"/>
  <c r="F13" i="1"/>
  <c r="F14" i="1"/>
  <c r="F15" i="1"/>
  <c r="F16" i="1"/>
  <c r="H16" i="1" s="1"/>
  <c r="F17" i="1"/>
  <c r="F18" i="1"/>
  <c r="F19" i="1"/>
  <c r="H19" i="1" s="1"/>
  <c r="I19" i="1" s="1"/>
  <c r="F20" i="1"/>
  <c r="F21" i="1"/>
  <c r="F22" i="1"/>
  <c r="F23" i="1"/>
  <c r="F24" i="1"/>
  <c r="H24" i="1" s="1"/>
  <c r="F25" i="1"/>
  <c r="F26" i="1"/>
  <c r="F27" i="1"/>
  <c r="H27" i="1" s="1"/>
  <c r="I27" i="1" s="1"/>
  <c r="F28" i="1"/>
  <c r="F29" i="1"/>
  <c r="F30" i="1"/>
  <c r="F31" i="1"/>
  <c r="F32" i="1"/>
  <c r="H32" i="1" s="1"/>
  <c r="F33" i="1"/>
  <c r="F34" i="1"/>
  <c r="H34" i="1" s="1"/>
  <c r="F35" i="1"/>
  <c r="H35" i="1" s="1"/>
  <c r="I35" i="1" s="1"/>
  <c r="F36" i="1"/>
  <c r="F37" i="1"/>
  <c r="F38" i="1"/>
  <c r="F39" i="1"/>
  <c r="F40" i="1"/>
  <c r="F41" i="1"/>
  <c r="F42" i="1"/>
  <c r="F43" i="1"/>
  <c r="H43" i="1" s="1"/>
  <c r="I43" i="1" s="1"/>
  <c r="F44" i="1"/>
  <c r="F45" i="1"/>
  <c r="F46" i="1"/>
  <c r="F47" i="1"/>
  <c r="F48" i="1"/>
  <c r="H48" i="1" s="1"/>
  <c r="F49" i="1"/>
  <c r="F50" i="1"/>
  <c r="F51" i="1"/>
  <c r="H51" i="1" s="1"/>
  <c r="I51" i="1" s="1"/>
  <c r="F4" i="1"/>
  <c r="I25" i="1" l="1"/>
  <c r="I7" i="1"/>
  <c r="I30" i="1"/>
  <c r="I22" i="1"/>
  <c r="H50" i="1"/>
  <c r="I50" i="1" s="1"/>
  <c r="H26" i="1"/>
  <c r="I26" i="1" s="1"/>
  <c r="H49" i="1"/>
  <c r="I49" i="1" s="1"/>
  <c r="H33" i="1"/>
  <c r="I33" i="1" s="1"/>
  <c r="H17" i="1"/>
  <c r="I17" i="1" s="1"/>
  <c r="H9" i="1"/>
  <c r="I9" i="1" s="1"/>
  <c r="I10" i="1"/>
  <c r="H40" i="1"/>
  <c r="I40" i="1" s="1"/>
  <c r="H47" i="1"/>
  <c r="I47" i="1" s="1"/>
  <c r="H39" i="1"/>
  <c r="I39" i="1" s="1"/>
  <c r="H31" i="1"/>
  <c r="I31" i="1" s="1"/>
  <c r="H23" i="1"/>
  <c r="I23" i="1" s="1"/>
  <c r="H15" i="1"/>
  <c r="I15" i="1" s="1"/>
  <c r="H7" i="1"/>
  <c r="I48" i="1"/>
  <c r="I32" i="1"/>
  <c r="I24" i="1"/>
  <c r="I16" i="1"/>
  <c r="I8" i="1"/>
  <c r="H42" i="1"/>
  <c r="I42" i="1" s="1"/>
  <c r="H18" i="1"/>
  <c r="I18" i="1" s="1"/>
  <c r="H41" i="1"/>
  <c r="I41" i="1" s="1"/>
  <c r="H25" i="1"/>
  <c r="H46" i="1"/>
  <c r="I46" i="1" s="1"/>
  <c r="H38" i="1"/>
  <c r="I38" i="1" s="1"/>
  <c r="H30" i="1"/>
  <c r="H22" i="1"/>
  <c r="H14" i="1"/>
  <c r="I14" i="1" s="1"/>
  <c r="H6" i="1"/>
  <c r="I6" i="1" s="1"/>
  <c r="I34" i="1"/>
  <c r="H45" i="1"/>
  <c r="I45" i="1" s="1"/>
  <c r="H37" i="1"/>
  <c r="I37" i="1" s="1"/>
  <c r="H29" i="1"/>
  <c r="I29" i="1" s="1"/>
  <c r="H21" i="1"/>
  <c r="I21" i="1" s="1"/>
  <c r="H13" i="1"/>
  <c r="I13" i="1" s="1"/>
  <c r="H5" i="1"/>
  <c r="I5" i="1" s="1"/>
  <c r="H4" i="1"/>
  <c r="F52" i="1"/>
  <c r="H44" i="1"/>
  <c r="I44" i="1" s="1"/>
  <c r="H36" i="1"/>
  <c r="I36" i="1" s="1"/>
  <c r="H28" i="1"/>
  <c r="I28" i="1" s="1"/>
  <c r="H20" i="1"/>
  <c r="I20" i="1" s="1"/>
  <c r="H12" i="1"/>
  <c r="I12" i="1" s="1"/>
  <c r="H52" i="1" l="1"/>
  <c r="I4" i="1"/>
  <c r="I52" i="1" s="1"/>
</calcChain>
</file>

<file path=xl/sharedStrings.xml><?xml version="1.0" encoding="utf-8"?>
<sst xmlns="http://schemas.openxmlformats.org/spreadsheetml/2006/main" count="109" uniqueCount="66">
  <si>
    <t xml:space="preserve"> Część II FORMULARZ CENOWY</t>
  </si>
  <si>
    <t>Centrum Edukacji Zawodowej i Ustawicznej "CEZiU"</t>
  </si>
  <si>
    <t>Załacznik nr 2a</t>
  </si>
  <si>
    <t>Lp</t>
  </si>
  <si>
    <t>nazwa towaru</t>
  </si>
  <si>
    <t>j. m. opakowanie/sztuki</t>
  </si>
  <si>
    <t>cena jed. Netto</t>
  </si>
  <si>
    <t>ILOŚĆ</t>
  </si>
  <si>
    <t>wartość netto</t>
  </si>
  <si>
    <t>stawka VAT</t>
  </si>
  <si>
    <t>VAT</t>
  </si>
  <si>
    <t>wartość brutto</t>
  </si>
  <si>
    <t>szt</t>
  </si>
  <si>
    <t>Koszyk do wc nie gorszy niż Emil - różne zapachy</t>
  </si>
  <si>
    <t>Komplet szufelka ze zmiotką, całość wykonana z trwałego tworzywa, gumowe zakończenie szufelki ułatwiające zbieranie odpadów.</t>
  </si>
  <si>
    <t>kpl</t>
  </si>
  <si>
    <t>Krochmal w płynie, nie gorszy niż Ługa pojemność butelki 500 ml</t>
  </si>
  <si>
    <t>Mleczko do czyszczenia z mikrokryształkami nie gorszy niż CIF, pojemność: 750 ml</t>
  </si>
  <si>
    <t>Mydło w płynie nie gorsze niż Attis , pojemność: 5l</t>
  </si>
  <si>
    <t>Odplamiacz do białych tkanin w płynie, nie gorszy niż Vanish Gold, pojemność 1l</t>
  </si>
  <si>
    <t>Odświeżacz powietrza w sprayu, mix zapachów, nie gorszy niż Brise, pojemność: 300 ml</t>
  </si>
  <si>
    <t>Odświeżacz powietrza w żelu, waga: 150g, wygodny w użyciu, nie rozlewający się i nie rozpływający, różne zapachy</t>
  </si>
  <si>
    <t>szt.</t>
  </si>
  <si>
    <t>Papier szary jednowarstwowy, nie gorszy niż jumbo big, długość: min. 100 m</t>
  </si>
  <si>
    <t>rolka</t>
  </si>
  <si>
    <t>Papier toaletowy biały, 8 rolek miękki wytrzymały trzy miękkie warstwy połączone estetycznym tłoczeniem, długość w rolce min. 18 m lub 150 listków</t>
  </si>
  <si>
    <t>op.</t>
  </si>
  <si>
    <t>Płyn do powierzchni płaskich Alkasol flor, Lehmann 5 l</t>
  </si>
  <si>
    <t>Płyn Domestos, pojemność: 5l</t>
  </si>
  <si>
    <t>Płyn do mycia szyb 5 l , nie gorszy niż Window</t>
  </si>
  <si>
    <t>Płyn do naczyń nie gorszy niż Ludwik, pojemność: 5l, pH neutralne dla skóry, gęsta konsystencja, delikatny miętowy zapach, łagodny dla dłoni, biodegradacyjny.</t>
  </si>
  <si>
    <t xml:space="preserve">Preparat w płynie przeznaczony do czyszczenia pralek nie gorszy niż Dr. Beckmann, stosowany do usuwania osadu z  kamienia oraz resztek brudu i proszku do prania, odświeża i odkaża, zapobiega ponownemu osadzaniu się kamienia, chroni pralkę przed korozją, pojemność: 250ml </t>
  </si>
  <si>
    <t xml:space="preserve">Płyn do płukania tkanin nie gorszy niż Global, pojemność: 4 l </t>
  </si>
  <si>
    <t>Płyn nabłyszczający do zmywarek nie gorszy niż Finisz, chroniący szkło przed korozją, zapobiegający tworzeniu się osadu,eliminujący zacieki oraz chroniący przed nalotem, pojemność: 800 ml</t>
  </si>
  <si>
    <t>Płyn przeciw kurzowi w aerozolu 300 ml do czyszczenia wszystkich rodzajów powierzchni, nie gorszy niż Pronto</t>
  </si>
  <si>
    <t>Płyn uniwersalny 5 l  usuwa zanieczyszczenia ze wszystkich powierzchni zmywalnych,stosowany  do zmywania podłóg i ścian oraz  usuwania silnych zabrudzeń z blatów, zlewozmywaków, kuchenek i innych sprzętów, nie gorszy niż flesz, mix zapachów</t>
  </si>
  <si>
    <t>Płyn wybielający nie gorszy niż ACE, pojemność: 1l</t>
  </si>
  <si>
    <t>Płyn do mycia nawierzchni sportowej  Clinex Sport Hall, 5l</t>
  </si>
  <si>
    <t>Płyn do udrażniania rur, nie gorszy niż Rurex, pojemność:  1l</t>
  </si>
  <si>
    <t>Preparat do pielęgnacji stali szlachetnej Wurth</t>
  </si>
  <si>
    <t>Preparat do pielęgnacji mebli, usuwa skutecznie zabrudzenia oraz kurz, zawiera składnik antystatyczny, rozpylacz 400 ml nie gorszy niż gold wax</t>
  </si>
  <si>
    <t>Prima ściereczki a-10 maxi- do wszystkich prac domowych, superchłonne, miękkie przeznaczone do czyszczenia i polerowania, 10 szt w opakowaniu.</t>
  </si>
  <si>
    <t>Proszek do prania białych i kolorowych tkanin nie gorszy niż waschkonig, waga: 6 kg, min. ilość prań: 92</t>
  </si>
  <si>
    <t>Proszek do prania białych tkanin nie gorszy niż Evidur, przeznaczony do prania ręcznego i w pralce automatycznej, waga 3kg</t>
  </si>
  <si>
    <t>proszek na mrówki 250g</t>
  </si>
  <si>
    <t>Ręczniki papierowe dwustronne, paczka 200 listków, dobrze wchłaniające wodę, nie gorszy niż papier zetka</t>
  </si>
  <si>
    <t xml:space="preserve">Ręcznik okrągły biały 120m </t>
  </si>
  <si>
    <t>Rękawiczki gumowe wielorazowe, wykonane z naturalnego lateksu, wewnątrz wyściełane bawełną, pakowane pojedynczo 9para), różne rozmiary: S, M, L, XL</t>
  </si>
  <si>
    <t>para</t>
  </si>
  <si>
    <t>Ściereczka frotte z mikrofibry, rozmiar 40x40 cm, miękka i delikatna, nie wymaga detergentów, przyjazna dla alergików, superchłonna i szybkoschnąca</t>
  </si>
  <si>
    <t>Ściereczka do mycia szyb actifibre, nir gorsza niż Villeda glass</t>
  </si>
  <si>
    <t>Ścierka do podłogi bawełniana ścierka przeszyta nićmi, wielokrotnego użytku, mocna i trwała, dobrze chłonąca wodę
rozmiar: 60x80 cm</t>
  </si>
  <si>
    <t>Ścierka do podłogi, wydajna, nie pozostawiająca kłaczków, superchłonna i szybkoschnąca Kuchcik, opakowanie : 3szt</t>
  </si>
  <si>
    <t>Tabletki do zmywarki nie gorsze niż finish tab 50szt.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</si>
  <si>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</si>
  <si>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</si>
  <si>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>Worki na śmieci, pojemność: 35 litrów, ilość: 50 sztuk, wymiary: 48 x 58 cm, grubość: 25 µm, folia: LDPE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</si>
  <si>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</si>
  <si>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</si>
  <si>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Żel do czyszczenia nie gorszy niż Flesz Aktywny , 500 ml skutecznie usuwa kamień, rdzę, zacieki, osady z mydła, tłuste plamy z powierzchni ceramicznych.</t>
  </si>
  <si>
    <t>Razem</t>
  </si>
  <si>
    <t>Płyn do usuwania zanieczyszczenia ze wszystkich powierzchni zmywalnych,stosowany  do zmywania podłóg i ścian oraz  usuwania silnych zabrudzeń, nie gorszy niż Ajax, pojemność 5l</t>
  </si>
  <si>
    <t>Rękawice nugart nitrylowe - środek ochrony indywidualnej, dopuszczone do kontaktu z żywnością chronią przed substancjami chemicznymi zawartymi w środkach dezynfekcji.wysoki stopień elastyczności. 100 szt w opakowaniu, rozmiar:XL, L, M, S</t>
  </si>
  <si>
    <t>Spray 750 ml Antikal</t>
  </si>
  <si>
    <t xml:space="preserve">Granulki do udrażniania rur nie gorsze niż Kret,     800 g </t>
  </si>
  <si>
    <t>Ziarno na myszy i szczury, nie gorszy niż Bros, 250g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</si>
</sst>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textRotation="95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2" fontId="4" fillId="2" borderId="1" xfId="0" applyNumberFormat="1" applyFont="1" applyFill="1" applyBorder="1" applyAlignment="1" applyProtection="1">
      <alignment vertical="center" wrapText="1"/>
      <protection locked="0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3" fontId="5" fillId="2" borderId="1" xfId="2" applyFont="1" applyFill="1" applyBorder="1" applyAlignment="1">
      <alignment vertical="center" wrapText="1"/>
    </xf>
    <xf numFmtId="43" fontId="4" fillId="2" borderId="1" xfId="2" applyFont="1" applyFill="1" applyBorder="1" applyAlignment="1">
      <alignment vertical="center" wrapText="1"/>
    </xf>
  </cellXfs>
  <cellStyles count="3">
    <cellStyle name="Dziesiętny" xfId="2" builtinId="3"/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2"/>
  <sheetViews>
    <sheetView tabSelected="1" zoomScale="80" zoomScaleNormal="80" workbookViewId="0">
      <selection activeCell="D4" sqref="D4:D51"/>
    </sheetView>
  </sheetViews>
  <sheetFormatPr defaultColWidth="9.109375" defaultRowHeight="15.6" x14ac:dyDescent="0.3"/>
  <cols>
    <col min="1" max="1" width="4" style="1" customWidth="1"/>
    <col min="2" max="2" width="37.21875" style="1" customWidth="1"/>
    <col min="3" max="3" width="5.5546875" style="1" customWidth="1"/>
    <col min="4" max="4" width="6.6640625" style="1" customWidth="1"/>
    <col min="5" max="5" width="6.44140625" style="2" customWidth="1"/>
    <col min="6" max="6" width="8.5546875" style="1" customWidth="1"/>
    <col min="7" max="7" width="8" style="1" customWidth="1"/>
    <col min="8" max="8" width="8.109375" style="1" customWidth="1"/>
    <col min="9" max="9" width="8.44140625" style="1" customWidth="1"/>
    <col min="10" max="1024" width="9.109375" style="1"/>
  </cols>
  <sheetData>
    <row r="1" spans="1:9" x14ac:dyDescent="0.3">
      <c r="A1" s="3"/>
      <c r="B1" s="4" t="s">
        <v>0</v>
      </c>
      <c r="C1" s="4"/>
      <c r="D1" s="4"/>
      <c r="E1" s="5"/>
      <c r="F1" s="4"/>
      <c r="G1" s="4"/>
      <c r="H1" s="4"/>
      <c r="I1" s="4"/>
    </row>
    <row r="2" spans="1:9" x14ac:dyDescent="0.3">
      <c r="A2" s="3"/>
      <c r="B2" s="4" t="s">
        <v>1</v>
      </c>
      <c r="C2" s="4"/>
      <c r="D2" s="4"/>
      <c r="E2" s="5"/>
      <c r="F2" s="4"/>
      <c r="G2" s="4"/>
      <c r="H2" s="4" t="s">
        <v>2</v>
      </c>
      <c r="I2" s="4"/>
    </row>
    <row r="3" spans="1:9" ht="48" x14ac:dyDescent="0.3">
      <c r="A3" s="12" t="s">
        <v>3</v>
      </c>
      <c r="B3" s="12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2" t="s">
        <v>11</v>
      </c>
    </row>
    <row r="4" spans="1:9" ht="25.2" customHeight="1" x14ac:dyDescent="0.3">
      <c r="A4" s="7">
        <v>1</v>
      </c>
      <c r="B4" s="7" t="s">
        <v>64</v>
      </c>
      <c r="C4" s="14" t="s">
        <v>12</v>
      </c>
      <c r="D4" s="15"/>
      <c r="E4" s="10">
        <v>4</v>
      </c>
      <c r="F4" s="15">
        <f t="shared" ref="F4:F51" si="0">D4*E4</f>
        <v>0</v>
      </c>
      <c r="G4" s="16">
        <v>0.23</v>
      </c>
      <c r="H4" s="15">
        <f t="shared" ref="H4:H51" si="1">ROUND(F4*G4,2)</f>
        <v>0</v>
      </c>
      <c r="I4" s="15">
        <f>F4+H4</f>
        <v>0</v>
      </c>
    </row>
    <row r="5" spans="1:9" x14ac:dyDescent="0.3">
      <c r="A5" s="7">
        <v>2</v>
      </c>
      <c r="B5" s="7" t="s">
        <v>13</v>
      </c>
      <c r="C5" s="14" t="s">
        <v>12</v>
      </c>
      <c r="D5" s="15"/>
      <c r="E5" s="10">
        <v>300</v>
      </c>
      <c r="F5" s="15">
        <f t="shared" si="0"/>
        <v>0</v>
      </c>
      <c r="G5" s="16">
        <v>0.23</v>
      </c>
      <c r="H5" s="15">
        <f t="shared" si="1"/>
        <v>0</v>
      </c>
      <c r="I5" s="15">
        <f t="shared" ref="I5:I51" si="2">F5+H5</f>
        <v>0</v>
      </c>
    </row>
    <row r="6" spans="1:9" ht="36" x14ac:dyDescent="0.3">
      <c r="A6" s="7">
        <v>3</v>
      </c>
      <c r="B6" s="7" t="s">
        <v>14</v>
      </c>
      <c r="C6" s="14" t="s">
        <v>15</v>
      </c>
      <c r="D6" s="15"/>
      <c r="E6" s="10">
        <v>10</v>
      </c>
      <c r="F6" s="15">
        <f t="shared" si="0"/>
        <v>0</v>
      </c>
      <c r="G6" s="16">
        <v>0.23</v>
      </c>
      <c r="H6" s="15">
        <f t="shared" si="1"/>
        <v>0</v>
      </c>
      <c r="I6" s="15">
        <f t="shared" si="2"/>
        <v>0</v>
      </c>
    </row>
    <row r="7" spans="1:9" ht="24" x14ac:dyDescent="0.3">
      <c r="A7" s="7">
        <v>4</v>
      </c>
      <c r="B7" s="7" t="s">
        <v>16</v>
      </c>
      <c r="C7" s="14" t="s">
        <v>12</v>
      </c>
      <c r="D7" s="15"/>
      <c r="E7" s="10">
        <v>9</v>
      </c>
      <c r="F7" s="15">
        <f t="shared" si="0"/>
        <v>0</v>
      </c>
      <c r="G7" s="16">
        <v>0.23</v>
      </c>
      <c r="H7" s="15">
        <f t="shared" si="1"/>
        <v>0</v>
      </c>
      <c r="I7" s="15">
        <f t="shared" si="2"/>
        <v>0</v>
      </c>
    </row>
    <row r="8" spans="1:9" ht="24" x14ac:dyDescent="0.3">
      <c r="A8" s="7">
        <v>5</v>
      </c>
      <c r="B8" s="7" t="s">
        <v>17</v>
      </c>
      <c r="C8" s="14" t="s">
        <v>12</v>
      </c>
      <c r="D8" s="15"/>
      <c r="E8" s="10">
        <v>70</v>
      </c>
      <c r="F8" s="15">
        <f t="shared" si="0"/>
        <v>0</v>
      </c>
      <c r="G8" s="16">
        <v>0.23</v>
      </c>
      <c r="H8" s="15">
        <f t="shared" si="1"/>
        <v>0</v>
      </c>
      <c r="I8" s="15">
        <f t="shared" si="2"/>
        <v>0</v>
      </c>
    </row>
    <row r="9" spans="1:9" x14ac:dyDescent="0.3">
      <c r="A9" s="7">
        <v>6</v>
      </c>
      <c r="B9" s="7" t="s">
        <v>18</v>
      </c>
      <c r="C9" s="14" t="s">
        <v>12</v>
      </c>
      <c r="D9" s="15"/>
      <c r="E9" s="10">
        <v>100</v>
      </c>
      <c r="F9" s="15">
        <f t="shared" si="0"/>
        <v>0</v>
      </c>
      <c r="G9" s="16">
        <v>0.23</v>
      </c>
      <c r="H9" s="15">
        <f t="shared" si="1"/>
        <v>0</v>
      </c>
      <c r="I9" s="15">
        <f t="shared" si="2"/>
        <v>0</v>
      </c>
    </row>
    <row r="10" spans="1:9" ht="24" x14ac:dyDescent="0.3">
      <c r="A10" s="7">
        <v>7</v>
      </c>
      <c r="B10" s="7" t="s">
        <v>19</v>
      </c>
      <c r="C10" s="14" t="s">
        <v>12</v>
      </c>
      <c r="D10" s="15"/>
      <c r="E10" s="10">
        <v>5</v>
      </c>
      <c r="F10" s="15">
        <f t="shared" si="0"/>
        <v>0</v>
      </c>
      <c r="G10" s="16">
        <v>0.23</v>
      </c>
      <c r="H10" s="15">
        <f t="shared" si="1"/>
        <v>0</v>
      </c>
      <c r="I10" s="15">
        <f t="shared" si="2"/>
        <v>0</v>
      </c>
    </row>
    <row r="11" spans="1:9" ht="24" x14ac:dyDescent="0.3">
      <c r="A11" s="7">
        <v>8</v>
      </c>
      <c r="B11" s="7" t="s">
        <v>20</v>
      </c>
      <c r="C11" s="14" t="s">
        <v>12</v>
      </c>
      <c r="D11" s="15"/>
      <c r="E11" s="10">
        <v>100</v>
      </c>
      <c r="F11" s="15">
        <f t="shared" si="0"/>
        <v>0</v>
      </c>
      <c r="G11" s="16">
        <v>0.23</v>
      </c>
      <c r="H11" s="15">
        <f t="shared" si="1"/>
        <v>0</v>
      </c>
      <c r="I11" s="15">
        <f t="shared" si="2"/>
        <v>0</v>
      </c>
    </row>
    <row r="12" spans="1:9" ht="35.4" customHeight="1" x14ac:dyDescent="0.3">
      <c r="A12" s="7">
        <v>9</v>
      </c>
      <c r="B12" s="7" t="s">
        <v>21</v>
      </c>
      <c r="C12" s="14" t="s">
        <v>12</v>
      </c>
      <c r="D12" s="15"/>
      <c r="E12" s="10">
        <v>230</v>
      </c>
      <c r="F12" s="15">
        <f t="shared" si="0"/>
        <v>0</v>
      </c>
      <c r="G12" s="16">
        <v>0.23</v>
      </c>
      <c r="H12" s="15">
        <f t="shared" si="1"/>
        <v>0</v>
      </c>
      <c r="I12" s="15">
        <f t="shared" si="2"/>
        <v>0</v>
      </c>
    </row>
    <row r="13" spans="1:9" ht="24" x14ac:dyDescent="0.3">
      <c r="A13" s="7">
        <v>10</v>
      </c>
      <c r="B13" s="7" t="s">
        <v>19</v>
      </c>
      <c r="C13" s="14" t="s">
        <v>22</v>
      </c>
      <c r="D13" s="15"/>
      <c r="E13" s="10">
        <v>10</v>
      </c>
      <c r="F13" s="15">
        <f t="shared" si="0"/>
        <v>0</v>
      </c>
      <c r="G13" s="16">
        <v>0.23</v>
      </c>
      <c r="H13" s="15">
        <f t="shared" si="1"/>
        <v>0</v>
      </c>
      <c r="I13" s="15">
        <f t="shared" si="2"/>
        <v>0</v>
      </c>
    </row>
    <row r="14" spans="1:9" ht="24" x14ac:dyDescent="0.3">
      <c r="A14" s="7">
        <v>11</v>
      </c>
      <c r="B14" s="7" t="s">
        <v>23</v>
      </c>
      <c r="C14" s="14" t="s">
        <v>24</v>
      </c>
      <c r="D14" s="15"/>
      <c r="E14" s="10">
        <v>1200</v>
      </c>
      <c r="F14" s="15">
        <f t="shared" si="0"/>
        <v>0</v>
      </c>
      <c r="G14" s="16">
        <v>0.23</v>
      </c>
      <c r="H14" s="15">
        <f t="shared" si="1"/>
        <v>0</v>
      </c>
      <c r="I14" s="15">
        <f t="shared" si="2"/>
        <v>0</v>
      </c>
    </row>
    <row r="15" spans="1:9" ht="46.8" customHeight="1" x14ac:dyDescent="0.3">
      <c r="A15" s="7">
        <v>12</v>
      </c>
      <c r="B15" s="7" t="s">
        <v>25</v>
      </c>
      <c r="C15" s="14" t="s">
        <v>26</v>
      </c>
      <c r="D15" s="15"/>
      <c r="E15" s="10">
        <v>400</v>
      </c>
      <c r="F15" s="15">
        <f t="shared" si="0"/>
        <v>0</v>
      </c>
      <c r="G15" s="16">
        <v>0.23</v>
      </c>
      <c r="H15" s="15">
        <f t="shared" si="1"/>
        <v>0</v>
      </c>
      <c r="I15" s="15">
        <f t="shared" si="2"/>
        <v>0</v>
      </c>
    </row>
    <row r="16" spans="1:9" ht="30" customHeight="1" x14ac:dyDescent="0.3">
      <c r="A16" s="7">
        <v>13</v>
      </c>
      <c r="B16" s="7" t="s">
        <v>27</v>
      </c>
      <c r="C16" s="14" t="s">
        <v>12</v>
      </c>
      <c r="D16" s="15"/>
      <c r="E16" s="10">
        <v>3</v>
      </c>
      <c r="F16" s="15">
        <f t="shared" si="0"/>
        <v>0</v>
      </c>
      <c r="G16" s="16">
        <v>0.23</v>
      </c>
      <c r="H16" s="15">
        <f t="shared" si="1"/>
        <v>0</v>
      </c>
      <c r="I16" s="15">
        <f t="shared" si="2"/>
        <v>0</v>
      </c>
    </row>
    <row r="17" spans="1:9" ht="18.600000000000001" customHeight="1" x14ac:dyDescent="0.3">
      <c r="A17" s="7">
        <v>14</v>
      </c>
      <c r="B17" s="7" t="s">
        <v>28</v>
      </c>
      <c r="C17" s="14" t="s">
        <v>12</v>
      </c>
      <c r="D17" s="15"/>
      <c r="E17" s="10">
        <v>70</v>
      </c>
      <c r="F17" s="15">
        <f t="shared" si="0"/>
        <v>0</v>
      </c>
      <c r="G17" s="16">
        <v>0.23</v>
      </c>
      <c r="H17" s="15">
        <f t="shared" si="1"/>
        <v>0</v>
      </c>
      <c r="I17" s="15">
        <f t="shared" si="2"/>
        <v>0</v>
      </c>
    </row>
    <row r="18" spans="1:9" ht="61.2" customHeight="1" x14ac:dyDescent="0.3">
      <c r="A18" s="7">
        <v>15</v>
      </c>
      <c r="B18" s="7" t="s">
        <v>61</v>
      </c>
      <c r="C18" s="14" t="s">
        <v>12</v>
      </c>
      <c r="D18" s="15"/>
      <c r="E18" s="10">
        <v>80</v>
      </c>
      <c r="F18" s="15">
        <f t="shared" si="0"/>
        <v>0</v>
      </c>
      <c r="G18" s="16">
        <v>0.23</v>
      </c>
      <c r="H18" s="15">
        <f t="shared" si="1"/>
        <v>0</v>
      </c>
      <c r="I18" s="15">
        <f t="shared" si="2"/>
        <v>0</v>
      </c>
    </row>
    <row r="19" spans="1:9" x14ac:dyDescent="0.3">
      <c r="A19" s="7">
        <v>16</v>
      </c>
      <c r="B19" s="7" t="s">
        <v>29</v>
      </c>
      <c r="C19" s="14" t="s">
        <v>12</v>
      </c>
      <c r="D19" s="15"/>
      <c r="E19" s="10">
        <v>20</v>
      </c>
      <c r="F19" s="15">
        <f t="shared" si="0"/>
        <v>0</v>
      </c>
      <c r="G19" s="16">
        <v>0.23</v>
      </c>
      <c r="H19" s="15">
        <f t="shared" si="1"/>
        <v>0</v>
      </c>
      <c r="I19" s="15">
        <f t="shared" si="2"/>
        <v>0</v>
      </c>
    </row>
    <row r="20" spans="1:9" ht="50.4" customHeight="1" x14ac:dyDescent="0.3">
      <c r="A20" s="7">
        <v>17</v>
      </c>
      <c r="B20" s="7" t="s">
        <v>30</v>
      </c>
      <c r="C20" s="14" t="s">
        <v>12</v>
      </c>
      <c r="D20" s="15"/>
      <c r="E20" s="10">
        <v>20</v>
      </c>
      <c r="F20" s="15">
        <f t="shared" si="0"/>
        <v>0</v>
      </c>
      <c r="G20" s="16">
        <v>0.23</v>
      </c>
      <c r="H20" s="15">
        <f t="shared" si="1"/>
        <v>0</v>
      </c>
      <c r="I20" s="15">
        <f t="shared" si="2"/>
        <v>0</v>
      </c>
    </row>
    <row r="21" spans="1:9" ht="82.8" customHeight="1" x14ac:dyDescent="0.3">
      <c r="A21" s="7">
        <v>18</v>
      </c>
      <c r="B21" s="7" t="s">
        <v>31</v>
      </c>
      <c r="C21" s="14" t="s">
        <v>12</v>
      </c>
      <c r="D21" s="15"/>
      <c r="E21" s="10">
        <v>10</v>
      </c>
      <c r="F21" s="15">
        <f t="shared" si="0"/>
        <v>0</v>
      </c>
      <c r="G21" s="16">
        <v>0.23</v>
      </c>
      <c r="H21" s="15">
        <f t="shared" si="1"/>
        <v>0</v>
      </c>
      <c r="I21" s="15">
        <f t="shared" si="2"/>
        <v>0</v>
      </c>
    </row>
    <row r="22" spans="1:9" ht="30" customHeight="1" x14ac:dyDescent="0.3">
      <c r="A22" s="7">
        <v>19</v>
      </c>
      <c r="B22" s="7" t="s">
        <v>32</v>
      </c>
      <c r="C22" s="14" t="s">
        <v>12</v>
      </c>
      <c r="D22" s="15"/>
      <c r="E22" s="10">
        <v>15</v>
      </c>
      <c r="F22" s="15">
        <f t="shared" si="0"/>
        <v>0</v>
      </c>
      <c r="G22" s="16">
        <v>0.23</v>
      </c>
      <c r="H22" s="15">
        <f t="shared" si="1"/>
        <v>0</v>
      </c>
      <c r="I22" s="15">
        <f t="shared" si="2"/>
        <v>0</v>
      </c>
    </row>
    <row r="23" spans="1:9" ht="59.4" customHeight="1" x14ac:dyDescent="0.3">
      <c r="A23" s="7">
        <v>20</v>
      </c>
      <c r="B23" s="7" t="s">
        <v>33</v>
      </c>
      <c r="C23" s="14" t="s">
        <v>12</v>
      </c>
      <c r="D23" s="15"/>
      <c r="E23" s="10">
        <v>5</v>
      </c>
      <c r="F23" s="15">
        <f t="shared" si="0"/>
        <v>0</v>
      </c>
      <c r="G23" s="16">
        <v>0.23</v>
      </c>
      <c r="H23" s="15">
        <f t="shared" si="1"/>
        <v>0</v>
      </c>
      <c r="I23" s="15">
        <f t="shared" si="2"/>
        <v>0</v>
      </c>
    </row>
    <row r="24" spans="1:9" ht="39.6" customHeight="1" x14ac:dyDescent="0.3">
      <c r="A24" s="7">
        <v>21</v>
      </c>
      <c r="B24" s="7" t="s">
        <v>34</v>
      </c>
      <c r="C24" s="14" t="s">
        <v>12</v>
      </c>
      <c r="D24" s="15"/>
      <c r="E24" s="10">
        <v>50</v>
      </c>
      <c r="F24" s="15">
        <f t="shared" si="0"/>
        <v>0</v>
      </c>
      <c r="G24" s="16">
        <v>0.23</v>
      </c>
      <c r="H24" s="15">
        <f t="shared" si="1"/>
        <v>0</v>
      </c>
      <c r="I24" s="15">
        <f t="shared" si="2"/>
        <v>0</v>
      </c>
    </row>
    <row r="25" spans="1:9" ht="59.7" customHeight="1" x14ac:dyDescent="0.3">
      <c r="A25" s="7">
        <v>22</v>
      </c>
      <c r="B25" s="7" t="s">
        <v>35</v>
      </c>
      <c r="C25" s="14" t="s">
        <v>12</v>
      </c>
      <c r="D25" s="15"/>
      <c r="E25" s="10">
        <v>100</v>
      </c>
      <c r="F25" s="15">
        <f t="shared" si="0"/>
        <v>0</v>
      </c>
      <c r="G25" s="16">
        <v>0.23</v>
      </c>
      <c r="H25" s="15">
        <f t="shared" si="1"/>
        <v>0</v>
      </c>
      <c r="I25" s="15">
        <f t="shared" si="2"/>
        <v>0</v>
      </c>
    </row>
    <row r="26" spans="1:9" ht="30" customHeight="1" x14ac:dyDescent="0.3">
      <c r="A26" s="7">
        <v>23</v>
      </c>
      <c r="B26" s="7" t="s">
        <v>36</v>
      </c>
      <c r="C26" s="14" t="s">
        <v>12</v>
      </c>
      <c r="D26" s="15"/>
      <c r="E26" s="10">
        <v>200</v>
      </c>
      <c r="F26" s="15">
        <f t="shared" si="0"/>
        <v>0</v>
      </c>
      <c r="G26" s="16">
        <v>0.23</v>
      </c>
      <c r="H26" s="15">
        <f t="shared" si="1"/>
        <v>0</v>
      </c>
      <c r="I26" s="15">
        <f t="shared" si="2"/>
        <v>0</v>
      </c>
    </row>
    <row r="27" spans="1:9" ht="26.4" customHeight="1" x14ac:dyDescent="0.3">
      <c r="A27" s="7">
        <v>24</v>
      </c>
      <c r="B27" s="7" t="s">
        <v>37</v>
      </c>
      <c r="C27" s="14" t="s">
        <v>22</v>
      </c>
      <c r="D27" s="15"/>
      <c r="E27" s="10">
        <v>10</v>
      </c>
      <c r="F27" s="15">
        <f t="shared" si="0"/>
        <v>0</v>
      </c>
      <c r="G27" s="16">
        <v>0.23</v>
      </c>
      <c r="H27" s="15">
        <f t="shared" si="1"/>
        <v>0</v>
      </c>
      <c r="I27" s="15">
        <f t="shared" si="2"/>
        <v>0</v>
      </c>
    </row>
    <row r="28" spans="1:9" ht="33" customHeight="1" x14ac:dyDescent="0.3">
      <c r="A28" s="7">
        <v>25</v>
      </c>
      <c r="B28" s="17" t="s">
        <v>38</v>
      </c>
      <c r="C28" s="18" t="s">
        <v>12</v>
      </c>
      <c r="D28" s="19"/>
      <c r="E28" s="10">
        <v>8</v>
      </c>
      <c r="F28" s="15">
        <f t="shared" si="0"/>
        <v>0</v>
      </c>
      <c r="G28" s="20">
        <v>0.23</v>
      </c>
      <c r="H28" s="15">
        <f t="shared" si="1"/>
        <v>0</v>
      </c>
      <c r="I28" s="15">
        <f t="shared" si="2"/>
        <v>0</v>
      </c>
    </row>
    <row r="29" spans="1:9" x14ac:dyDescent="0.3">
      <c r="A29" s="7">
        <v>26</v>
      </c>
      <c r="B29" s="20" t="s">
        <v>39</v>
      </c>
      <c r="C29" s="18" t="s">
        <v>12</v>
      </c>
      <c r="D29" s="19"/>
      <c r="E29" s="10">
        <v>5</v>
      </c>
      <c r="F29" s="15">
        <f t="shared" si="0"/>
        <v>0</v>
      </c>
      <c r="G29" s="20">
        <v>0.23</v>
      </c>
      <c r="H29" s="15">
        <f t="shared" si="1"/>
        <v>0</v>
      </c>
      <c r="I29" s="15">
        <f t="shared" si="2"/>
        <v>0</v>
      </c>
    </row>
    <row r="30" spans="1:9" ht="49.2" customHeight="1" x14ac:dyDescent="0.3">
      <c r="A30" s="7">
        <v>27</v>
      </c>
      <c r="B30" s="7" t="s">
        <v>40</v>
      </c>
      <c r="C30" s="14" t="s">
        <v>12</v>
      </c>
      <c r="D30" s="15"/>
      <c r="E30" s="10">
        <v>80</v>
      </c>
      <c r="F30" s="15">
        <f t="shared" si="0"/>
        <v>0</v>
      </c>
      <c r="G30" s="16">
        <v>0.23</v>
      </c>
      <c r="H30" s="15">
        <f t="shared" si="1"/>
        <v>0</v>
      </c>
      <c r="I30" s="15">
        <f t="shared" si="2"/>
        <v>0</v>
      </c>
    </row>
    <row r="31" spans="1:9" ht="49.8" customHeight="1" x14ac:dyDescent="0.3">
      <c r="A31" s="7">
        <v>28</v>
      </c>
      <c r="B31" s="7" t="s">
        <v>41</v>
      </c>
      <c r="C31" s="14" t="s">
        <v>26</v>
      </c>
      <c r="D31" s="15"/>
      <c r="E31" s="10">
        <v>50</v>
      </c>
      <c r="F31" s="15">
        <f t="shared" si="0"/>
        <v>0</v>
      </c>
      <c r="G31" s="16">
        <v>0.23</v>
      </c>
      <c r="H31" s="15">
        <f t="shared" si="1"/>
        <v>0</v>
      </c>
      <c r="I31" s="15">
        <f t="shared" si="2"/>
        <v>0</v>
      </c>
    </row>
    <row r="32" spans="1:9" ht="39.6" customHeight="1" x14ac:dyDescent="0.3">
      <c r="A32" s="7">
        <v>29</v>
      </c>
      <c r="B32" s="7" t="s">
        <v>42</v>
      </c>
      <c r="C32" s="14" t="s">
        <v>12</v>
      </c>
      <c r="D32" s="15"/>
      <c r="E32" s="10">
        <v>20</v>
      </c>
      <c r="F32" s="15">
        <f t="shared" si="0"/>
        <v>0</v>
      </c>
      <c r="G32" s="16">
        <v>0.23</v>
      </c>
      <c r="H32" s="15">
        <f t="shared" si="1"/>
        <v>0</v>
      </c>
      <c r="I32" s="15">
        <f t="shared" si="2"/>
        <v>0</v>
      </c>
    </row>
    <row r="33" spans="1:16" ht="39.6" customHeight="1" x14ac:dyDescent="0.3">
      <c r="A33" s="7">
        <v>30</v>
      </c>
      <c r="B33" s="7" t="s">
        <v>43</v>
      </c>
      <c r="C33" s="14" t="s">
        <v>12</v>
      </c>
      <c r="D33" s="15"/>
      <c r="E33" s="10">
        <v>30</v>
      </c>
      <c r="F33" s="15">
        <f t="shared" si="0"/>
        <v>0</v>
      </c>
      <c r="G33" s="16">
        <v>0.23</v>
      </c>
      <c r="H33" s="15">
        <f t="shared" si="1"/>
        <v>0</v>
      </c>
      <c r="I33" s="15">
        <f t="shared" si="2"/>
        <v>0</v>
      </c>
    </row>
    <row r="34" spans="1:16" x14ac:dyDescent="0.3">
      <c r="A34" s="7">
        <v>31</v>
      </c>
      <c r="B34" s="7" t="s">
        <v>44</v>
      </c>
      <c r="C34" s="14" t="s">
        <v>12</v>
      </c>
      <c r="D34" s="15"/>
      <c r="E34" s="10">
        <v>5</v>
      </c>
      <c r="F34" s="15">
        <f t="shared" si="0"/>
        <v>0</v>
      </c>
      <c r="G34" s="16">
        <v>0.23</v>
      </c>
      <c r="H34" s="15">
        <f t="shared" si="1"/>
        <v>0</v>
      </c>
      <c r="I34" s="15">
        <f t="shared" si="2"/>
        <v>0</v>
      </c>
    </row>
    <row r="35" spans="1:16" ht="36" x14ac:dyDescent="0.3">
      <c r="A35" s="7">
        <v>32</v>
      </c>
      <c r="B35" s="7" t="s">
        <v>45</v>
      </c>
      <c r="C35" s="14" t="s">
        <v>26</v>
      </c>
      <c r="D35" s="15"/>
      <c r="E35" s="10">
        <v>800</v>
      </c>
      <c r="F35" s="15">
        <f t="shared" si="0"/>
        <v>0</v>
      </c>
      <c r="G35" s="16">
        <v>0.23</v>
      </c>
      <c r="H35" s="15">
        <f t="shared" si="1"/>
        <v>0</v>
      </c>
      <c r="I35" s="15">
        <f t="shared" si="2"/>
        <v>0</v>
      </c>
    </row>
    <row r="36" spans="1:16" ht="22.2" customHeight="1" x14ac:dyDescent="0.3">
      <c r="A36" s="7">
        <v>33</v>
      </c>
      <c r="B36" s="7" t="s">
        <v>46</v>
      </c>
      <c r="C36" s="14" t="s">
        <v>22</v>
      </c>
      <c r="D36" s="15"/>
      <c r="E36" s="10">
        <v>50</v>
      </c>
      <c r="F36" s="15">
        <f t="shared" si="0"/>
        <v>0</v>
      </c>
      <c r="G36" s="16">
        <v>0.23</v>
      </c>
      <c r="H36" s="15">
        <f t="shared" si="1"/>
        <v>0</v>
      </c>
      <c r="I36" s="15">
        <f t="shared" si="2"/>
        <v>0</v>
      </c>
    </row>
    <row r="37" spans="1:16" ht="70.2" customHeight="1" x14ac:dyDescent="0.3">
      <c r="A37" s="7">
        <v>34</v>
      </c>
      <c r="B37" s="7" t="s">
        <v>62</v>
      </c>
      <c r="C37" s="14" t="s">
        <v>26</v>
      </c>
      <c r="D37" s="15"/>
      <c r="E37" s="10">
        <v>50</v>
      </c>
      <c r="F37" s="15">
        <f t="shared" si="0"/>
        <v>0</v>
      </c>
      <c r="G37" s="16">
        <v>0.08</v>
      </c>
      <c r="H37" s="15">
        <f t="shared" si="1"/>
        <v>0</v>
      </c>
      <c r="I37" s="15">
        <f t="shared" si="2"/>
        <v>0</v>
      </c>
    </row>
    <row r="38" spans="1:16" ht="50.4" customHeight="1" x14ac:dyDescent="0.3">
      <c r="A38" s="7">
        <v>35</v>
      </c>
      <c r="B38" s="7" t="s">
        <v>47</v>
      </c>
      <c r="C38" s="14" t="s">
        <v>48</v>
      </c>
      <c r="D38" s="15"/>
      <c r="E38" s="10">
        <v>40</v>
      </c>
      <c r="F38" s="15">
        <f t="shared" si="0"/>
        <v>0</v>
      </c>
      <c r="G38" s="16">
        <v>0.23</v>
      </c>
      <c r="H38" s="15">
        <f t="shared" si="1"/>
        <v>0</v>
      </c>
      <c r="I38" s="15">
        <f t="shared" si="2"/>
        <v>0</v>
      </c>
    </row>
    <row r="39" spans="1:16" ht="54" customHeight="1" x14ac:dyDescent="0.3">
      <c r="A39" s="7">
        <v>36</v>
      </c>
      <c r="B39" s="7" t="s">
        <v>49</v>
      </c>
      <c r="C39" s="14" t="s">
        <v>12</v>
      </c>
      <c r="D39" s="15"/>
      <c r="E39" s="10">
        <v>65</v>
      </c>
      <c r="F39" s="15">
        <f t="shared" si="0"/>
        <v>0</v>
      </c>
      <c r="G39" s="16">
        <v>0.23</v>
      </c>
      <c r="H39" s="15">
        <f t="shared" si="1"/>
        <v>0</v>
      </c>
      <c r="I39" s="15">
        <f t="shared" si="2"/>
        <v>0</v>
      </c>
    </row>
    <row r="40" spans="1:16" ht="28.8" customHeight="1" x14ac:dyDescent="0.3">
      <c r="A40" s="7">
        <v>37</v>
      </c>
      <c r="B40" s="7" t="s">
        <v>50</v>
      </c>
      <c r="C40" s="14" t="s">
        <v>22</v>
      </c>
      <c r="D40" s="15"/>
      <c r="E40" s="10">
        <v>20</v>
      </c>
      <c r="F40" s="15">
        <f t="shared" si="0"/>
        <v>0</v>
      </c>
      <c r="G40" s="16">
        <v>0.23</v>
      </c>
      <c r="H40" s="15">
        <f t="shared" si="1"/>
        <v>0</v>
      </c>
      <c r="I40" s="15">
        <f t="shared" si="2"/>
        <v>0</v>
      </c>
    </row>
    <row r="41" spans="1:16" ht="50.4" customHeight="1" x14ac:dyDescent="0.3">
      <c r="A41" s="7">
        <v>38</v>
      </c>
      <c r="B41" s="7" t="s">
        <v>51</v>
      </c>
      <c r="C41" s="14" t="s">
        <v>12</v>
      </c>
      <c r="D41" s="15"/>
      <c r="E41" s="10">
        <v>40</v>
      </c>
      <c r="F41" s="15">
        <f t="shared" si="0"/>
        <v>0</v>
      </c>
      <c r="G41" s="16">
        <v>0.23</v>
      </c>
      <c r="H41" s="15">
        <f t="shared" si="1"/>
        <v>0</v>
      </c>
      <c r="I41" s="15">
        <f t="shared" si="2"/>
        <v>0</v>
      </c>
    </row>
    <row r="42" spans="1:16" ht="42.6" customHeight="1" x14ac:dyDescent="0.3">
      <c r="A42" s="7">
        <v>39</v>
      </c>
      <c r="B42" s="7" t="s">
        <v>52</v>
      </c>
      <c r="C42" s="14" t="s">
        <v>26</v>
      </c>
      <c r="D42" s="15"/>
      <c r="E42" s="10">
        <v>50</v>
      </c>
      <c r="F42" s="15">
        <f t="shared" si="0"/>
        <v>0</v>
      </c>
      <c r="G42" s="16">
        <v>0.23</v>
      </c>
      <c r="H42" s="15">
        <f t="shared" si="1"/>
        <v>0</v>
      </c>
      <c r="I42" s="15">
        <f t="shared" si="2"/>
        <v>0</v>
      </c>
    </row>
    <row r="43" spans="1:16" ht="15" customHeight="1" x14ac:dyDescent="0.3">
      <c r="A43" s="7">
        <v>40</v>
      </c>
      <c r="B43" s="7" t="s">
        <v>63</v>
      </c>
      <c r="C43" s="14" t="s">
        <v>22</v>
      </c>
      <c r="D43" s="15"/>
      <c r="E43" s="10">
        <v>5</v>
      </c>
      <c r="F43" s="15">
        <f t="shared" si="0"/>
        <v>0</v>
      </c>
      <c r="G43" s="16">
        <v>0.23</v>
      </c>
      <c r="H43" s="15">
        <f t="shared" si="1"/>
        <v>0</v>
      </c>
      <c r="I43" s="15">
        <f t="shared" si="2"/>
        <v>0</v>
      </c>
    </row>
    <row r="44" spans="1:16" ht="27" customHeight="1" x14ac:dyDescent="0.3">
      <c r="A44" s="7">
        <v>41</v>
      </c>
      <c r="B44" s="7" t="s">
        <v>53</v>
      </c>
      <c r="C44" s="14" t="s">
        <v>26</v>
      </c>
      <c r="D44" s="15"/>
      <c r="E44" s="10">
        <v>7</v>
      </c>
      <c r="F44" s="15">
        <f t="shared" si="0"/>
        <v>0</v>
      </c>
      <c r="G44" s="16">
        <v>0.23</v>
      </c>
      <c r="H44" s="15">
        <f t="shared" si="1"/>
        <v>0</v>
      </c>
      <c r="I44" s="15">
        <f t="shared" si="2"/>
        <v>0</v>
      </c>
      <c r="P44" s="6"/>
    </row>
    <row r="45" spans="1:16" ht="34.200000000000003" customHeight="1" x14ac:dyDescent="0.3">
      <c r="A45" s="7">
        <v>42</v>
      </c>
      <c r="B45" s="7" t="s">
        <v>54</v>
      </c>
      <c r="C45" s="14" t="s">
        <v>12</v>
      </c>
      <c r="D45" s="15"/>
      <c r="E45" s="10">
        <v>70</v>
      </c>
      <c r="F45" s="15">
        <f t="shared" si="0"/>
        <v>0</v>
      </c>
      <c r="G45" s="16">
        <v>0.23</v>
      </c>
      <c r="H45" s="15">
        <f t="shared" si="1"/>
        <v>0</v>
      </c>
      <c r="I45" s="15">
        <f t="shared" si="2"/>
        <v>0</v>
      </c>
    </row>
    <row r="46" spans="1:16" ht="35.4" customHeight="1" x14ac:dyDescent="0.3">
      <c r="A46" s="7">
        <v>43</v>
      </c>
      <c r="B46" s="7" t="s">
        <v>55</v>
      </c>
      <c r="C46" s="14" t="s">
        <v>26</v>
      </c>
      <c r="D46" s="15"/>
      <c r="E46" s="10">
        <v>10</v>
      </c>
      <c r="F46" s="15">
        <f t="shared" si="0"/>
        <v>0</v>
      </c>
      <c r="G46" s="16">
        <v>0.23</v>
      </c>
      <c r="H46" s="15">
        <f t="shared" si="1"/>
        <v>0</v>
      </c>
      <c r="I46" s="15">
        <f t="shared" si="2"/>
        <v>0</v>
      </c>
    </row>
    <row r="47" spans="1:16" ht="35.4" customHeight="1" x14ac:dyDescent="0.3">
      <c r="A47" s="7">
        <v>44</v>
      </c>
      <c r="B47" s="7" t="s">
        <v>56</v>
      </c>
      <c r="C47" s="14" t="s">
        <v>26</v>
      </c>
      <c r="D47" s="15"/>
      <c r="E47" s="10">
        <v>60</v>
      </c>
      <c r="F47" s="15">
        <f t="shared" si="0"/>
        <v>0</v>
      </c>
      <c r="G47" s="16">
        <v>0.23</v>
      </c>
      <c r="H47" s="15">
        <f t="shared" si="1"/>
        <v>0</v>
      </c>
      <c r="I47" s="15">
        <f t="shared" si="2"/>
        <v>0</v>
      </c>
    </row>
    <row r="48" spans="1:16" ht="36" customHeight="1" x14ac:dyDescent="0.3">
      <c r="A48" s="7">
        <v>45</v>
      </c>
      <c r="B48" s="7" t="s">
        <v>57</v>
      </c>
      <c r="C48" s="14" t="s">
        <v>26</v>
      </c>
      <c r="D48" s="15"/>
      <c r="E48" s="10">
        <v>95</v>
      </c>
      <c r="F48" s="15">
        <f t="shared" si="0"/>
        <v>0</v>
      </c>
      <c r="G48" s="16">
        <v>0.23</v>
      </c>
      <c r="H48" s="15">
        <f t="shared" si="1"/>
        <v>0</v>
      </c>
      <c r="I48" s="15">
        <f t="shared" si="2"/>
        <v>0</v>
      </c>
    </row>
    <row r="49" spans="1:9" ht="85.8" customHeight="1" x14ac:dyDescent="0.3">
      <c r="A49" s="7">
        <v>46</v>
      </c>
      <c r="B49" s="7" t="s">
        <v>58</v>
      </c>
      <c r="C49" s="14" t="s">
        <v>26</v>
      </c>
      <c r="D49" s="15"/>
      <c r="E49" s="10">
        <v>50</v>
      </c>
      <c r="F49" s="15">
        <f t="shared" si="0"/>
        <v>0</v>
      </c>
      <c r="G49" s="16">
        <v>0.23</v>
      </c>
      <c r="H49" s="15">
        <f t="shared" si="1"/>
        <v>0</v>
      </c>
      <c r="I49" s="15">
        <f t="shared" si="2"/>
        <v>0</v>
      </c>
    </row>
    <row r="50" spans="1:9" ht="52.8" customHeight="1" x14ac:dyDescent="0.3">
      <c r="A50" s="7">
        <v>47</v>
      </c>
      <c r="B50" s="7" t="s">
        <v>59</v>
      </c>
      <c r="C50" s="14" t="s">
        <v>12</v>
      </c>
      <c r="D50" s="15"/>
      <c r="E50" s="10">
        <v>198</v>
      </c>
      <c r="F50" s="15">
        <f t="shared" si="0"/>
        <v>0</v>
      </c>
      <c r="G50" s="16">
        <v>0.23</v>
      </c>
      <c r="H50" s="15">
        <f t="shared" si="1"/>
        <v>0</v>
      </c>
      <c r="I50" s="15">
        <f t="shared" si="2"/>
        <v>0</v>
      </c>
    </row>
    <row r="51" spans="1:9" ht="28.8" customHeight="1" x14ac:dyDescent="0.3">
      <c r="A51" s="7">
        <v>48</v>
      </c>
      <c r="B51" s="7" t="s">
        <v>65</v>
      </c>
      <c r="C51" s="14" t="s">
        <v>22</v>
      </c>
      <c r="D51" s="15"/>
      <c r="E51" s="10">
        <v>4</v>
      </c>
      <c r="F51" s="15">
        <f t="shared" si="0"/>
        <v>0</v>
      </c>
      <c r="G51" s="16">
        <v>0.23</v>
      </c>
      <c r="H51" s="15">
        <f t="shared" si="1"/>
        <v>0</v>
      </c>
      <c r="I51" s="15">
        <f t="shared" si="2"/>
        <v>0</v>
      </c>
    </row>
    <row r="52" spans="1:9" x14ac:dyDescent="0.3">
      <c r="A52" s="8"/>
      <c r="B52" s="8" t="s">
        <v>60</v>
      </c>
      <c r="C52" s="8"/>
      <c r="D52" s="9"/>
      <c r="E52" s="10"/>
      <c r="F52" s="21">
        <f>SUM(F4:F51)</f>
        <v>0</v>
      </c>
      <c r="G52" s="9">
        <v>0</v>
      </c>
      <c r="H52" s="22">
        <f>SUM(H4:H51)</f>
        <v>0</v>
      </c>
      <c r="I52" s="11">
        <f>SUM(I4:I51)</f>
        <v>0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CHEMIA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d.stworzyjanek</dc:creator>
  <dc:description/>
  <cp:lastModifiedBy>Dorota Stworzyjanek</cp:lastModifiedBy>
  <cp:revision>165</cp:revision>
  <dcterms:created xsi:type="dcterms:W3CDTF">2006-09-16T00:00:00Z</dcterms:created>
  <dcterms:modified xsi:type="dcterms:W3CDTF">2024-12-10T14:59:45Z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